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z 2022\Do publikacji\"/>
    </mc:Choice>
  </mc:AlternateContent>
  <xr:revisionPtr revIDLastSave="0" documentId="13_ncr:1_{3DB5ECD0-3C82-4AB8-931A-C54FAB486134}" xr6:coauthVersionLast="47" xr6:coauthVersionMax="47" xr10:uidLastSave="{00000000-0000-0000-0000-000000000000}"/>
  <bookViews>
    <workbookView xWindow="1560" yWindow="1545" windowWidth="23100" windowHeight="1465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16" i="1" s="1"/>
  <c r="L6" i="1"/>
  <c r="K6" i="1"/>
</calcChain>
</file>

<file path=xl/sharedStrings.xml><?xml version="1.0" encoding="utf-8"?>
<sst xmlns="http://schemas.openxmlformats.org/spreadsheetml/2006/main" count="29" uniqueCount="29">
  <si>
    <t>Adres miejsce i punkt odbioru</t>
  </si>
  <si>
    <t>PUP Otwock</t>
  </si>
  <si>
    <t>Nr gazomierza / nr punktu poboru</t>
  </si>
  <si>
    <t>07M6G6130000062352753788/1492361237</t>
  </si>
  <si>
    <t>Grupa taryfowa</t>
  </si>
  <si>
    <t>BW-3,6</t>
  </si>
  <si>
    <t>do 110 kWh/h</t>
  </si>
  <si>
    <t>Czas na jaki została zawarta umowa –okres wypowiedzenia</t>
  </si>
  <si>
    <t>Nazwa OSD</t>
  </si>
  <si>
    <t>PGNiG</t>
  </si>
  <si>
    <t>Moc umowna w  kWh</t>
  </si>
  <si>
    <t>Szacunkowa wartość zamówienia w okresie 12 miesięcy Netto</t>
  </si>
  <si>
    <t>Szacunkowe zapotrzebowanie  na paliwo gazowew okresie 12 miesięcy kWh</t>
  </si>
  <si>
    <t>01.01-31.12.2021r.Jedno miesięczny okres wypowiedzenia.</t>
  </si>
  <si>
    <t>zwiekszenie szacunku w o %</t>
  </si>
  <si>
    <t>PUP</t>
  </si>
  <si>
    <t xml:space="preserve">Zalącznik nr 2 </t>
  </si>
  <si>
    <t>ZUŻYCIE GAZU W POSZCZEGÓLNYCH MIESIĄCACH w kWh</t>
  </si>
  <si>
    <t>MIESIĄC</t>
  </si>
  <si>
    <t>2020R.</t>
  </si>
  <si>
    <t xml:space="preserve">Styczeń, luty </t>
  </si>
  <si>
    <t>Marzec kwiecień</t>
  </si>
  <si>
    <t>Maj czerwiec</t>
  </si>
  <si>
    <t>Lipiec , sierpień</t>
  </si>
  <si>
    <t>Wrzesień, październik</t>
  </si>
  <si>
    <t>Listopad, grudzień</t>
  </si>
  <si>
    <t>ZUŻYCIE</t>
  </si>
  <si>
    <t>Szacunkowe zapotrzebowanie na paliwo gazowe w okresie 12 m-cy w kWh</t>
  </si>
  <si>
    <t>szacunkowa wartość w okresie 12 miesiecy zamówienia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</si>
</sst>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16"/>
  <sheetViews>
    <sheetView tabSelected="1" workbookViewId="0">
      <selection activeCell="B4" sqref="B4:L16"/>
    </sheetView>
  </sheetViews>
  <sheetFormatPr defaultRowHeight="15" x14ac:dyDescent="0.25"/>
  <cols>
    <col min="1" max="1" width="4.7109375" customWidth="1"/>
    <col min="3" max="3" width="26.85546875" customWidth="1"/>
    <col min="4" max="4" width="8.85546875" customWidth="1"/>
    <col min="5" max="5" width="11.85546875" customWidth="1"/>
    <col min="6" max="6" width="11.140625" customWidth="1"/>
    <col min="7" max="7" width="10.5703125" customWidth="1"/>
    <col min="8" max="8" width="16.5703125" customWidth="1"/>
    <col min="9" max="9" width="10.85546875" customWidth="1"/>
    <col min="10" max="10" width="8.42578125" customWidth="1"/>
    <col min="11" max="11" width="12.5703125" customWidth="1"/>
    <col min="12" max="12" width="13" customWidth="1"/>
  </cols>
  <sheetData>
    <row r="4" spans="2:12" x14ac:dyDescent="0.25">
      <c r="C4" t="s">
        <v>15</v>
      </c>
      <c r="I4" t="s">
        <v>16</v>
      </c>
    </row>
    <row r="5" spans="2:12" ht="73.5" customHeight="1" x14ac:dyDescent="0.25">
      <c r="B5" s="7" t="s">
        <v>0</v>
      </c>
      <c r="C5" s="7" t="s">
        <v>2</v>
      </c>
      <c r="D5" s="7" t="s">
        <v>4</v>
      </c>
      <c r="E5" s="7" t="s">
        <v>10</v>
      </c>
      <c r="F5" s="7" t="s">
        <v>12</v>
      </c>
      <c r="G5" s="7" t="s">
        <v>11</v>
      </c>
      <c r="H5" s="7" t="s">
        <v>7</v>
      </c>
      <c r="I5" s="7" t="s">
        <v>8</v>
      </c>
      <c r="J5" s="3" t="s">
        <v>14</v>
      </c>
      <c r="K5" s="8" t="s">
        <v>27</v>
      </c>
      <c r="L5" s="8" t="s">
        <v>28</v>
      </c>
    </row>
    <row r="6" spans="2:12" ht="63.75" customHeight="1" x14ac:dyDescent="0.25">
      <c r="B6" s="6" t="s">
        <v>1</v>
      </c>
      <c r="C6" s="6" t="s">
        <v>3</v>
      </c>
      <c r="D6" s="6" t="s">
        <v>5</v>
      </c>
      <c r="E6" s="6" t="s">
        <v>6</v>
      </c>
      <c r="F6" s="6">
        <v>48810.59</v>
      </c>
      <c r="G6" s="6">
        <v>10127.219999999999</v>
      </c>
      <c r="H6" s="7" t="s">
        <v>13</v>
      </c>
      <c r="I6" s="7" t="s">
        <v>9</v>
      </c>
      <c r="J6" s="9">
        <v>0.1</v>
      </c>
      <c r="K6" s="4">
        <f>F6+(F6*J6)</f>
        <v>53691.648999999998</v>
      </c>
      <c r="L6" s="5">
        <f>G6+(G6*J6)</f>
        <v>11139.941999999999</v>
      </c>
    </row>
    <row r="13" spans="2:12" ht="15.75" x14ac:dyDescent="0.25">
      <c r="C13" s="1"/>
      <c r="D13" s="10"/>
      <c r="E13" s="10"/>
      <c r="F13" s="11" t="s">
        <v>17</v>
      </c>
      <c r="G13" s="10"/>
      <c r="H13" s="10"/>
      <c r="I13" s="10"/>
    </row>
    <row r="14" spans="2:12" x14ac:dyDescent="0.25">
      <c r="C14" s="12" t="s">
        <v>18</v>
      </c>
      <c r="D14" s="13" t="s">
        <v>20</v>
      </c>
      <c r="E14" s="13" t="s">
        <v>21</v>
      </c>
      <c r="F14" s="13" t="s">
        <v>22</v>
      </c>
      <c r="G14" s="13" t="s">
        <v>23</v>
      </c>
      <c r="H14" s="13" t="s">
        <v>24</v>
      </c>
      <c r="I14" s="13" t="s">
        <v>25</v>
      </c>
    </row>
    <row r="15" spans="2:12" x14ac:dyDescent="0.25">
      <c r="C15" s="12" t="s">
        <v>19</v>
      </c>
      <c r="D15" s="13"/>
      <c r="E15" s="13"/>
      <c r="F15" s="13"/>
      <c r="G15" s="13"/>
      <c r="H15" s="13"/>
      <c r="I15" s="13"/>
    </row>
    <row r="16" spans="2:12" x14ac:dyDescent="0.25">
      <c r="C16" s="12" t="s">
        <v>26</v>
      </c>
      <c r="D16" s="14">
        <v>16923</v>
      </c>
      <c r="E16" s="14">
        <v>11755.97</v>
      </c>
      <c r="F16" s="14">
        <v>4502.91</v>
      </c>
      <c r="G16" s="14">
        <v>420.96</v>
      </c>
      <c r="H16" s="14">
        <v>3512.52</v>
      </c>
      <c r="I16" s="14">
        <v>11695.23</v>
      </c>
      <c r="J16">
        <f>SUM(D16:I16)</f>
        <v>48810.59</v>
      </c>
      <c r="K16" s="2">
        <v>0.1</v>
      </c>
      <c r="L16">
        <f>J16+(J16*K16)</f>
        <v>53691.648999999998</v>
      </c>
    </row>
  </sheetData>
  <mergeCells count="6">
    <mergeCell ref="I14:I15"/>
    <mergeCell ref="D14:D15"/>
    <mergeCell ref="E14:E15"/>
    <mergeCell ref="F14:F15"/>
    <mergeCell ref="G14:G15"/>
    <mergeCell ref="H14:H1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Małgorzata</dc:creator>
  <cp:lastModifiedBy>Baran Małgorzata</cp:lastModifiedBy>
  <cp:lastPrinted>2021-10-13T12:27:25Z</cp:lastPrinted>
  <dcterms:created xsi:type="dcterms:W3CDTF">2021-09-30T07:50:12Z</dcterms:created>
  <dcterms:modified xsi:type="dcterms:W3CDTF">2021-10-13T12:27:27Z</dcterms:modified>
</cp:coreProperties>
</file>