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1"/>
  </bookViews>
  <sheets>
    <sheet name="1" sheetId="1" r:id="rId1"/>
    <sheet name="2" sheetId="2" r:id="rId2"/>
  </sheets>
  <definedNames>
    <definedName name="__xlnm.Print_Area_1" localSheetId="0">#REF!</definedName>
    <definedName name="__xlnm.Print_Area_1" localSheetId="1">#REF!</definedName>
    <definedName name="__xlnm.Print_Area_1">#REF!</definedName>
    <definedName name="t" localSheetId="0">#REF!</definedName>
    <definedName name="t" localSheetId="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<sst xmlns="http://schemas.openxmlformats.org/spreadsheetml/2006/main" count="169" uniqueCount="81">
  <si>
    <t xml:space="preserve">Dział </t>
  </si>
  <si>
    <t>Rozdział</t>
  </si>
  <si>
    <t>§</t>
  </si>
  <si>
    <t>Kwota</t>
  </si>
  <si>
    <t>010</t>
  </si>
  <si>
    <t>01008                                        Melioracje wodne</t>
  </si>
  <si>
    <t xml:space="preserve">2350
Dochody budżetu państwa związane z realizacją zadań zleconych jednostkom samorządu terytorialnego
</t>
  </si>
  <si>
    <t>70005                                      Gospodarka gruntami i nieruchomościami</t>
  </si>
  <si>
    <t>71015                              Nadzór budowlany</t>
  </si>
  <si>
    <t>75411                                Komendy powiatowe Państwowej Straży Pożarnej</t>
  </si>
  <si>
    <t>Razem</t>
  </si>
  <si>
    <t xml:space="preserve"> </t>
  </si>
  <si>
    <t>Załącznik Nr 2</t>
  </si>
  <si>
    <t>Zarządu Powiatu w Otwocku</t>
  </si>
  <si>
    <t>Dział</t>
  </si>
  <si>
    <t>Paragraf</t>
  </si>
  <si>
    <t>Wyszczególnienie</t>
  </si>
  <si>
    <t>Dochody</t>
  </si>
  <si>
    <t>Wydatki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</si>
  <si>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</si>
  <si>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</si>
  <si>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</si>
  <si>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</si>
  <si>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</si>
  <si>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</si>
  <si>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</si>
  <si>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</si>
  <si>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</si>
  <si>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</si>
  <si>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</si>
  <si>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</si>
  <si>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</si>
  <si>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</si>
  <si>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>Podatek od nieruchomości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</si>
  <si>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</si>
  <si>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</si>
  <si>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</si>
  <si>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</si>
  <si>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</si>
  <si>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</si>
  <si>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</si>
  <si>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Wydatki osobowe niezaliczone do wynagrodzeń</t>
  </si>
  <si>
    <t>Wynagrodzenia osobowe pracowników</t>
  </si>
  <si>
    <t>Wynagrodzenia osobowe członków korpusu służby cywilnej</t>
  </si>
  <si>
    <t>Dodatkowe wynagrodzenie roczne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</si>
  <si>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</si>
  <si>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</si>
  <si>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</si>
  <si>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</si>
  <si>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</si>
  <si>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</si>
  <si>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</si>
  <si>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</si>
  <si>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</si>
  <si>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</si>
  <si>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</si>
  <si>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</si>
  <si>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</si>
  <si>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</si>
  <si>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</si>
  <si>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</si>
  <si>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</si>
  <si>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</si>
  <si>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</si>
  <si>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</si>
  <si>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</si>
  <si>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</si>
  <si>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</si>
  <si>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</si>
  <si>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</si>
  <si>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</si>
  <si>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</si>
  <si>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Opłaty na rzecz budżetów jednostek samorządu terytorialnego</t>
  </si>
  <si>
    <t>Pozostałe zadania w zakresie polityki społecznej</t>
  </si>
  <si>
    <t>Zespoły do spraw orzekania o niepełnosprawności</t>
  </si>
  <si>
    <t>Plan finansowy zadań z zakresu administracji rządowej i innych zadań zleconych                                                                                                jednostce samorządu terytorialnego odrębnymi ustawami na rok 2012</t>
  </si>
  <si>
    <t xml:space="preserve">Dochody związane z realizacją tych zadań,                                                                                                   które podlegają przekazaniu do budżetu państwa na rok 2012 </t>
  </si>
  <si>
    <t>do uchwały Nr CLXIV/63/12</t>
  </si>
  <si>
    <t xml:space="preserve">z dnia 12.01.2012 r. </t>
  </si>
  <si>
    <t>Przewodnicząca Zarządu</t>
  </si>
  <si>
    <t xml:space="preserve">Bogumiła Więckowska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</si>
</sst>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_ ;\-#,##0\ "/>
    <numFmt numFmtId="166" formatCode="\ #,##0.00&quot; zł &quot;;\-#,##0.00&quot; zł &quot;;&quot; -&quot;#&quot; zł &quot;;@\ "/>
  </numFmts>
  <fonts count="28">
    <font>
      <sz val="11"/>
      <color indexed="8"/>
      <name val="Times New Roman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44" fontId="5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1" fillId="0" borderId="0" xfId="57">
      <alignment/>
      <protection/>
    </xf>
    <xf numFmtId="0" fontId="0" fillId="0" borderId="0" xfId="57" applyFont="1" applyAlignment="1">
      <alignment horizontal="right"/>
      <protection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1" fillId="0" borderId="0" xfId="57" applyAlignment="1">
      <alignment horizontal="center"/>
      <protection/>
    </xf>
    <xf numFmtId="49" fontId="8" fillId="0" borderId="0" xfId="61" applyNumberFormat="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 wrapText="1"/>
      <protection/>
    </xf>
    <xf numFmtId="3" fontId="8" fillId="0" borderId="0" xfId="61" applyNumberFormat="1" applyFont="1" applyAlignment="1">
      <alignment vertical="center"/>
      <protection/>
    </xf>
    <xf numFmtId="0" fontId="8" fillId="0" borderId="0" xfId="61" applyFont="1">
      <alignment/>
      <protection/>
    </xf>
    <xf numFmtId="49" fontId="10" fillId="10" borderId="10" xfId="61" applyNumberFormat="1" applyFont="1" applyFill="1" applyBorder="1" applyAlignment="1">
      <alignment horizontal="center" vertical="center"/>
      <protection/>
    </xf>
    <xf numFmtId="0" fontId="10" fillId="10" borderId="10" xfId="61" applyFont="1" applyFill="1" applyBorder="1" applyAlignment="1">
      <alignment horizontal="center" vertical="center"/>
      <protection/>
    </xf>
    <xf numFmtId="0" fontId="10" fillId="10" borderId="10" xfId="61" applyFont="1" applyFill="1" applyBorder="1" applyAlignment="1">
      <alignment horizontal="center" vertical="center" wrapText="1"/>
      <protection/>
    </xf>
    <xf numFmtId="3" fontId="10" fillId="10" borderId="10" xfId="61" applyNumberFormat="1" applyFont="1" applyFill="1" applyBorder="1" applyAlignment="1">
      <alignment horizontal="center" vertical="center"/>
      <protection/>
    </xf>
    <xf numFmtId="0" fontId="10" fillId="10" borderId="10" xfId="61" applyFont="1" applyFill="1" applyBorder="1" applyAlignment="1">
      <alignment vertical="center" wrapText="1"/>
      <protection/>
    </xf>
    <xf numFmtId="3" fontId="10" fillId="10" borderId="10" xfId="61" applyNumberFormat="1" applyFont="1" applyFill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49" fontId="8" fillId="4" borderId="10" xfId="61" applyNumberFormat="1" applyFont="1" applyFill="1" applyBorder="1" applyAlignment="1">
      <alignment horizontal="center" vertical="center"/>
      <protection/>
    </xf>
    <xf numFmtId="0" fontId="8" fillId="4" borderId="10" xfId="61" applyFont="1" applyFill="1" applyBorder="1" applyAlignment="1">
      <alignment horizontal="center" vertical="center"/>
      <protection/>
    </xf>
    <xf numFmtId="0" fontId="8" fillId="4" borderId="10" xfId="61" applyFont="1" applyFill="1" applyBorder="1" applyAlignment="1">
      <alignment vertical="center" wrapText="1"/>
      <protection/>
    </xf>
    <xf numFmtId="3" fontId="8" fillId="4" borderId="10" xfId="61" applyNumberFormat="1" applyFont="1" applyFill="1" applyBorder="1" applyAlignment="1">
      <alignment vertical="center"/>
      <protection/>
    </xf>
    <xf numFmtId="49" fontId="8" fillId="0" borderId="10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 wrapText="1"/>
      <protection/>
    </xf>
    <xf numFmtId="3" fontId="8" fillId="0" borderId="10" xfId="61" applyNumberFormat="1" applyFont="1" applyBorder="1" applyAlignment="1">
      <alignment vertical="center"/>
      <protection/>
    </xf>
    <xf numFmtId="0" fontId="3" fillId="20" borderId="10" xfId="57" applyFont="1" applyFill="1" applyBorder="1" applyAlignment="1">
      <alignment horizontal="center" vertical="center"/>
      <protection/>
    </xf>
    <xf numFmtId="3" fontId="4" fillId="20" borderId="10" xfId="57" applyNumberFormat="1" applyFont="1" applyFill="1" applyBorder="1" applyAlignment="1">
      <alignment horizontal="right"/>
      <protection/>
    </xf>
    <xf numFmtId="49" fontId="9" fillId="0" borderId="0" xfId="61" applyNumberFormat="1" applyFont="1" applyAlignment="1">
      <alignment horizontal="center" vertical="center" wrapText="1"/>
      <protection/>
    </xf>
    <xf numFmtId="0" fontId="10" fillId="10" borderId="11" xfId="61" applyFont="1" applyFill="1" applyBorder="1" applyAlignment="1">
      <alignment horizontal="center" vertical="center" wrapText="1"/>
      <protection/>
    </xf>
    <xf numFmtId="0" fontId="10" fillId="10" borderId="12" xfId="61" applyFont="1" applyFill="1" applyBorder="1" applyAlignment="1">
      <alignment horizontal="center" vertical="center" wrapText="1"/>
      <protection/>
    </xf>
    <xf numFmtId="0" fontId="10" fillId="10" borderId="13" xfId="61" applyFont="1" applyFill="1" applyBorder="1" applyAlignment="1">
      <alignment horizontal="center" vertical="center" wrapText="1"/>
      <protection/>
    </xf>
    <xf numFmtId="0" fontId="4" fillId="20" borderId="11" xfId="57" applyFont="1" applyFill="1" applyBorder="1" applyAlignment="1">
      <alignment horizontal="center"/>
      <protection/>
    </xf>
    <xf numFmtId="0" fontId="4" fillId="20" borderId="12" xfId="57" applyFont="1" applyFill="1" applyBorder="1" applyAlignment="1">
      <alignment horizontal="center"/>
      <protection/>
    </xf>
    <xf numFmtId="0" fontId="4" fillId="20" borderId="13" xfId="57" applyFont="1" applyFill="1" applyBorder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7" fillId="0" borderId="0" xfId="57" applyFont="1" applyAlignment="1">
      <alignment horizontal="center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Normalny 6 2" xfId="60"/>
    <cellStyle name="Normalny 6 3" xfId="61"/>
    <cellStyle name="Normalny 7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3 2" xfId="74"/>
    <cellStyle name="Walutowy 3 2 2" xfId="75"/>
    <cellStyle name="Walutowy 3 2 2 2" xfId="76"/>
    <cellStyle name="Walutowy 3 3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2.8515625" style="15" customWidth="1"/>
    <col min="2" max="2" width="5.7109375" style="11" customWidth="1"/>
    <col min="3" max="3" width="8.140625" style="11" customWidth="1"/>
    <col min="4" max="4" width="8.7109375" style="12" customWidth="1"/>
    <col min="5" max="5" width="48.57421875" style="13" customWidth="1"/>
    <col min="6" max="7" width="13.57421875" style="14" customWidth="1"/>
    <col min="8" max="16384" width="9.140625" style="15" customWidth="1"/>
  </cols>
  <sheetData>
    <row r="1" ht="12.75" customHeight="1"/>
    <row r="2" spans="2:7" ht="30.75" customHeight="1">
      <c r="B2" s="33" t="s">
        <v>75</v>
      </c>
      <c r="C2" s="33"/>
      <c r="D2" s="33"/>
      <c r="E2" s="33"/>
      <c r="F2" s="33"/>
      <c r="G2" s="33"/>
    </row>
    <row r="3" ht="15.75" customHeight="1"/>
    <row r="4" spans="2:7" s="12" customFormat="1" ht="25.5" customHeight="1">
      <c r="B4" s="16" t="s">
        <v>14</v>
      </c>
      <c r="C4" s="16" t="s">
        <v>1</v>
      </c>
      <c r="D4" s="17" t="s">
        <v>15</v>
      </c>
      <c r="E4" s="18" t="s">
        <v>16</v>
      </c>
      <c r="F4" s="19" t="s">
        <v>17</v>
      </c>
      <c r="G4" s="19" t="s">
        <v>18</v>
      </c>
    </row>
    <row r="5" spans="2:7" s="22" customFormat="1" ht="17.25" customHeight="1">
      <c r="B5" s="16" t="s">
        <v>4</v>
      </c>
      <c r="C5" s="16"/>
      <c r="D5" s="17"/>
      <c r="E5" s="20" t="s">
        <v>19</v>
      </c>
      <c r="F5" s="21">
        <f>SUM(F6)</f>
        <v>30000</v>
      </c>
      <c r="G5" s="21">
        <f>SUM(G6)</f>
        <v>30000</v>
      </c>
    </row>
    <row r="6" spans="2:7" s="22" customFormat="1" ht="17.25" customHeight="1">
      <c r="B6" s="23"/>
      <c r="C6" s="23" t="s">
        <v>20</v>
      </c>
      <c r="D6" s="24"/>
      <c r="E6" s="25" t="s">
        <v>21</v>
      </c>
      <c r="F6" s="26">
        <f>SUM(F7)</f>
        <v>30000</v>
      </c>
      <c r="G6" s="26">
        <f>SUM(G8)</f>
        <v>30000</v>
      </c>
    </row>
    <row r="7" spans="2:7" s="22" customFormat="1" ht="42.75" customHeight="1">
      <c r="B7" s="27"/>
      <c r="C7" s="27"/>
      <c r="D7" s="28">
        <v>2110</v>
      </c>
      <c r="E7" s="29" t="s">
        <v>22</v>
      </c>
      <c r="F7" s="30">
        <v>30000</v>
      </c>
      <c r="G7" s="30"/>
    </row>
    <row r="8" spans="2:7" s="22" customFormat="1" ht="15.75" customHeight="1">
      <c r="B8" s="27"/>
      <c r="C8" s="27"/>
      <c r="D8" s="28">
        <v>4300</v>
      </c>
      <c r="E8" s="29" t="s">
        <v>23</v>
      </c>
      <c r="F8" s="30"/>
      <c r="G8" s="30">
        <v>30000</v>
      </c>
    </row>
    <row r="9" spans="2:7" s="22" customFormat="1" ht="17.25" customHeight="1">
      <c r="B9" s="16">
        <v>700</v>
      </c>
      <c r="C9" s="16"/>
      <c r="D9" s="17"/>
      <c r="E9" s="20" t="s">
        <v>24</v>
      </c>
      <c r="F9" s="21">
        <f>SUM(F10)</f>
        <v>200000</v>
      </c>
      <c r="G9" s="21">
        <f>SUM(G10)</f>
        <v>200000</v>
      </c>
    </row>
    <row r="10" spans="2:7" s="22" customFormat="1" ht="17.25" customHeight="1">
      <c r="B10" s="23"/>
      <c r="C10" s="23">
        <v>70005</v>
      </c>
      <c r="D10" s="24"/>
      <c r="E10" s="25" t="s">
        <v>25</v>
      </c>
      <c r="F10" s="26">
        <f>SUM(F11)</f>
        <v>200000</v>
      </c>
      <c r="G10" s="26">
        <f>SUM(G11:G23)</f>
        <v>200000</v>
      </c>
    </row>
    <row r="11" spans="2:7" s="22" customFormat="1" ht="42.75" customHeight="1">
      <c r="B11" s="27"/>
      <c r="C11" s="27"/>
      <c r="D11" s="28">
        <v>2110</v>
      </c>
      <c r="E11" s="29" t="s">
        <v>22</v>
      </c>
      <c r="F11" s="30">
        <v>200000</v>
      </c>
      <c r="G11" s="30"/>
    </row>
    <row r="12" spans="2:7" s="22" customFormat="1" ht="15.75" customHeight="1">
      <c r="B12" s="27"/>
      <c r="C12" s="27"/>
      <c r="D12" s="28">
        <v>4110</v>
      </c>
      <c r="E12" s="29" t="s">
        <v>26</v>
      </c>
      <c r="F12" s="30"/>
      <c r="G12" s="30">
        <v>250</v>
      </c>
    </row>
    <row r="13" spans="2:7" s="22" customFormat="1" ht="15.75" customHeight="1">
      <c r="B13" s="27"/>
      <c r="C13" s="27"/>
      <c r="D13" s="28">
        <v>4120</v>
      </c>
      <c r="E13" s="29" t="s">
        <v>27</v>
      </c>
      <c r="F13" s="30"/>
      <c r="G13" s="30">
        <v>100</v>
      </c>
    </row>
    <row r="14" spans="2:7" s="22" customFormat="1" ht="15.75" customHeight="1">
      <c r="B14" s="27"/>
      <c r="C14" s="27"/>
      <c r="D14" s="28">
        <v>4170</v>
      </c>
      <c r="E14" s="29" t="s">
        <v>28</v>
      </c>
      <c r="F14" s="30"/>
      <c r="G14" s="30">
        <v>1000</v>
      </c>
    </row>
    <row r="15" spans="2:7" s="22" customFormat="1" ht="15.75" customHeight="1">
      <c r="B15" s="27"/>
      <c r="C15" s="27"/>
      <c r="D15" s="28">
        <v>4210</v>
      </c>
      <c r="E15" s="29" t="s">
        <v>29</v>
      </c>
      <c r="F15" s="30"/>
      <c r="G15" s="30">
        <v>435</v>
      </c>
    </row>
    <row r="16" spans="2:7" s="22" customFormat="1" ht="15.75" customHeight="1">
      <c r="B16" s="27"/>
      <c r="C16" s="27"/>
      <c r="D16" s="28">
        <v>4260</v>
      </c>
      <c r="E16" s="29" t="s">
        <v>30</v>
      </c>
      <c r="F16" s="30"/>
      <c r="G16" s="30">
        <v>10000</v>
      </c>
    </row>
    <row r="17" spans="2:7" s="22" customFormat="1" ht="15.75" customHeight="1">
      <c r="B17" s="27"/>
      <c r="C17" s="27"/>
      <c r="D17" s="28">
        <v>4270</v>
      </c>
      <c r="E17" s="29" t="s">
        <v>31</v>
      </c>
      <c r="F17" s="30"/>
      <c r="G17" s="30">
        <v>17000</v>
      </c>
    </row>
    <row r="18" spans="2:7" s="22" customFormat="1" ht="15.75" customHeight="1">
      <c r="B18" s="27"/>
      <c r="C18" s="27"/>
      <c r="D18" s="28">
        <v>4300</v>
      </c>
      <c r="E18" s="29" t="s">
        <v>23</v>
      </c>
      <c r="F18" s="30"/>
      <c r="G18" s="30">
        <v>72100</v>
      </c>
    </row>
    <row r="19" spans="2:7" s="22" customFormat="1" ht="15.75" customHeight="1">
      <c r="B19" s="27"/>
      <c r="C19" s="27"/>
      <c r="D19" s="28">
        <v>4430</v>
      </c>
      <c r="E19" s="29" t="s">
        <v>32</v>
      </c>
      <c r="F19" s="30"/>
      <c r="G19" s="30">
        <v>615</v>
      </c>
    </row>
    <row r="20" spans="2:7" s="22" customFormat="1" ht="15.75" customHeight="1">
      <c r="B20" s="27"/>
      <c r="C20" s="27"/>
      <c r="D20" s="28">
        <v>4480</v>
      </c>
      <c r="E20" s="29" t="s">
        <v>33</v>
      </c>
      <c r="F20" s="30"/>
      <c r="G20" s="30">
        <v>17500</v>
      </c>
    </row>
    <row r="21" spans="2:7" s="22" customFormat="1" ht="15.75" customHeight="1">
      <c r="B21" s="27"/>
      <c r="C21" s="27"/>
      <c r="D21" s="28">
        <v>4580</v>
      </c>
      <c r="E21" s="29" t="s">
        <v>34</v>
      </c>
      <c r="F21" s="30"/>
      <c r="G21" s="30">
        <v>3000</v>
      </c>
    </row>
    <row r="22" spans="2:7" s="22" customFormat="1" ht="15.75" customHeight="1">
      <c r="B22" s="27"/>
      <c r="C22" s="27"/>
      <c r="D22" s="28">
        <v>4590</v>
      </c>
      <c r="E22" s="29" t="s">
        <v>35</v>
      </c>
      <c r="F22" s="30"/>
      <c r="G22" s="30">
        <v>68000</v>
      </c>
    </row>
    <row r="23" spans="2:7" s="22" customFormat="1" ht="15.75" customHeight="1">
      <c r="B23" s="27"/>
      <c r="C23" s="27"/>
      <c r="D23" s="28">
        <v>4610</v>
      </c>
      <c r="E23" s="29" t="s">
        <v>36</v>
      </c>
      <c r="F23" s="30"/>
      <c r="G23" s="30">
        <v>10000</v>
      </c>
    </row>
    <row r="24" spans="2:7" s="22" customFormat="1" ht="17.25" customHeight="1">
      <c r="B24" s="16">
        <v>710</v>
      </c>
      <c r="C24" s="16"/>
      <c r="D24" s="17"/>
      <c r="E24" s="20" t="s">
        <v>37</v>
      </c>
      <c r="F24" s="21">
        <f>SUM(F25,F28,F31)</f>
        <v>624800</v>
      </c>
      <c r="G24" s="21">
        <f>SUM(G25,G28,G31,)</f>
        <v>624800</v>
      </c>
    </row>
    <row r="25" spans="2:7" s="22" customFormat="1" ht="17.25" customHeight="1">
      <c r="B25" s="23"/>
      <c r="C25" s="23">
        <v>71013</v>
      </c>
      <c r="D25" s="24"/>
      <c r="E25" s="25" t="s">
        <v>38</v>
      </c>
      <c r="F25" s="26">
        <f>SUM(F26)</f>
        <v>40000</v>
      </c>
      <c r="G25" s="26">
        <f>SUM(G27)</f>
        <v>40000</v>
      </c>
    </row>
    <row r="26" spans="2:7" s="22" customFormat="1" ht="42.75" customHeight="1">
      <c r="B26" s="27"/>
      <c r="C26" s="27"/>
      <c r="D26" s="28">
        <v>2110</v>
      </c>
      <c r="E26" s="29" t="s">
        <v>22</v>
      </c>
      <c r="F26" s="30">
        <v>40000</v>
      </c>
      <c r="G26" s="30"/>
    </row>
    <row r="27" spans="2:7" s="22" customFormat="1" ht="15.75" customHeight="1">
      <c r="B27" s="27"/>
      <c r="C27" s="27"/>
      <c r="D27" s="28">
        <v>4300</v>
      </c>
      <c r="E27" s="29" t="s">
        <v>23</v>
      </c>
      <c r="F27" s="30"/>
      <c r="G27" s="30">
        <v>40000</v>
      </c>
    </row>
    <row r="28" spans="2:7" s="22" customFormat="1" ht="17.25" customHeight="1">
      <c r="B28" s="23"/>
      <c r="C28" s="23">
        <v>71014</v>
      </c>
      <c r="D28" s="24"/>
      <c r="E28" s="25" t="s">
        <v>39</v>
      </c>
      <c r="F28" s="26">
        <f>SUM(F29)</f>
        <v>40000</v>
      </c>
      <c r="G28" s="26">
        <f>SUM(G30)</f>
        <v>40000</v>
      </c>
    </row>
    <row r="29" spans="2:7" s="22" customFormat="1" ht="42.75" customHeight="1">
      <c r="B29" s="27"/>
      <c r="C29" s="27"/>
      <c r="D29" s="28">
        <v>2110</v>
      </c>
      <c r="E29" s="29" t="s">
        <v>22</v>
      </c>
      <c r="F29" s="30">
        <v>40000</v>
      </c>
      <c r="G29" s="30"/>
    </row>
    <row r="30" spans="2:7" s="22" customFormat="1" ht="15.75" customHeight="1">
      <c r="B30" s="27"/>
      <c r="C30" s="27"/>
      <c r="D30" s="28">
        <v>4300</v>
      </c>
      <c r="E30" s="29" t="s">
        <v>23</v>
      </c>
      <c r="F30" s="30"/>
      <c r="G30" s="30">
        <v>40000</v>
      </c>
    </row>
    <row r="31" spans="2:7" s="22" customFormat="1" ht="17.25" customHeight="1">
      <c r="B31" s="23"/>
      <c r="C31" s="23">
        <v>71015</v>
      </c>
      <c r="D31" s="24"/>
      <c r="E31" s="25" t="s">
        <v>40</v>
      </c>
      <c r="F31" s="26">
        <f>SUM(F32:F32)</f>
        <v>544800</v>
      </c>
      <c r="G31" s="26">
        <f>SUM(G33:G54)</f>
        <v>544800</v>
      </c>
    </row>
    <row r="32" spans="2:7" s="22" customFormat="1" ht="42.75" customHeight="1">
      <c r="B32" s="27"/>
      <c r="C32" s="27"/>
      <c r="D32" s="28">
        <v>2110</v>
      </c>
      <c r="E32" s="29" t="s">
        <v>22</v>
      </c>
      <c r="F32" s="30">
        <v>544800</v>
      </c>
      <c r="G32" s="30"/>
    </row>
    <row r="33" spans="2:7" s="22" customFormat="1" ht="15.75" customHeight="1">
      <c r="B33" s="27"/>
      <c r="C33" s="27"/>
      <c r="D33" s="28">
        <v>3020</v>
      </c>
      <c r="E33" s="29" t="s">
        <v>41</v>
      </c>
      <c r="F33" s="30"/>
      <c r="G33" s="30">
        <v>452</v>
      </c>
    </row>
    <row r="34" spans="2:7" s="22" customFormat="1" ht="15.75" customHeight="1">
      <c r="B34" s="27"/>
      <c r="C34" s="27"/>
      <c r="D34" s="28">
        <v>4010</v>
      </c>
      <c r="E34" s="29" t="s">
        <v>42</v>
      </c>
      <c r="F34" s="30"/>
      <c r="G34" s="30">
        <v>152755</v>
      </c>
    </row>
    <row r="35" spans="2:7" s="22" customFormat="1" ht="15.75" customHeight="1">
      <c r="B35" s="27"/>
      <c r="C35" s="27"/>
      <c r="D35" s="28">
        <v>4020</v>
      </c>
      <c r="E35" s="29" t="s">
        <v>43</v>
      </c>
      <c r="F35" s="30"/>
      <c r="G35" s="30">
        <v>204436</v>
      </c>
    </row>
    <row r="36" spans="2:7" s="22" customFormat="1" ht="15.75" customHeight="1">
      <c r="B36" s="27"/>
      <c r="C36" s="27"/>
      <c r="D36" s="28">
        <v>4040</v>
      </c>
      <c r="E36" s="29" t="s">
        <v>44</v>
      </c>
      <c r="F36" s="30"/>
      <c r="G36" s="30">
        <v>22310</v>
      </c>
    </row>
    <row r="37" spans="2:7" s="22" customFormat="1" ht="15.75" customHeight="1">
      <c r="B37" s="27"/>
      <c r="C37" s="27"/>
      <c r="D37" s="28">
        <v>4110</v>
      </c>
      <c r="E37" s="29" t="s">
        <v>26</v>
      </c>
      <c r="F37" s="30"/>
      <c r="G37" s="30">
        <v>60455</v>
      </c>
    </row>
    <row r="38" spans="2:7" s="22" customFormat="1" ht="15.75" customHeight="1">
      <c r="B38" s="27"/>
      <c r="C38" s="27"/>
      <c r="D38" s="28">
        <v>4120</v>
      </c>
      <c r="E38" s="29" t="s">
        <v>27</v>
      </c>
      <c r="F38" s="30"/>
      <c r="G38" s="30">
        <v>4708</v>
      </c>
    </row>
    <row r="39" spans="2:7" s="22" customFormat="1" ht="15.75" customHeight="1">
      <c r="B39" s="27"/>
      <c r="C39" s="27"/>
      <c r="D39" s="28">
        <v>4170</v>
      </c>
      <c r="E39" s="29" t="s">
        <v>28</v>
      </c>
      <c r="F39" s="30"/>
      <c r="G39" s="30">
        <v>1134</v>
      </c>
    </row>
    <row r="40" spans="2:7" s="22" customFormat="1" ht="15.75" customHeight="1">
      <c r="B40" s="27"/>
      <c r="C40" s="27"/>
      <c r="D40" s="28">
        <v>4210</v>
      </c>
      <c r="E40" s="29" t="s">
        <v>29</v>
      </c>
      <c r="F40" s="30"/>
      <c r="G40" s="30">
        <v>11208</v>
      </c>
    </row>
    <row r="41" spans="2:7" s="22" customFormat="1" ht="15.75" customHeight="1">
      <c r="B41" s="27"/>
      <c r="C41" s="27"/>
      <c r="D41" s="28">
        <v>4260</v>
      </c>
      <c r="E41" s="29" t="s">
        <v>30</v>
      </c>
      <c r="F41" s="30"/>
      <c r="G41" s="30">
        <v>12991</v>
      </c>
    </row>
    <row r="42" spans="2:7" s="22" customFormat="1" ht="15.75" customHeight="1">
      <c r="B42" s="27"/>
      <c r="C42" s="27"/>
      <c r="D42" s="28">
        <v>4270</v>
      </c>
      <c r="E42" s="29" t="s">
        <v>31</v>
      </c>
      <c r="F42" s="30"/>
      <c r="G42" s="30">
        <v>2761</v>
      </c>
    </row>
    <row r="43" spans="2:7" s="22" customFormat="1" ht="15.75" customHeight="1">
      <c r="B43" s="27"/>
      <c r="C43" s="27"/>
      <c r="D43" s="28">
        <v>4280</v>
      </c>
      <c r="E43" s="29" t="s">
        <v>45</v>
      </c>
      <c r="F43" s="30"/>
      <c r="G43" s="30">
        <v>308</v>
      </c>
    </row>
    <row r="44" spans="2:7" s="22" customFormat="1" ht="15.75" customHeight="1">
      <c r="B44" s="27"/>
      <c r="C44" s="27"/>
      <c r="D44" s="28">
        <v>4300</v>
      </c>
      <c r="E44" s="29" t="s">
        <v>23</v>
      </c>
      <c r="F44" s="30"/>
      <c r="G44" s="30">
        <v>37791</v>
      </c>
    </row>
    <row r="45" spans="2:7" s="22" customFormat="1" ht="15.75" customHeight="1">
      <c r="B45" s="27"/>
      <c r="C45" s="27"/>
      <c r="D45" s="28">
        <v>4350</v>
      </c>
      <c r="E45" s="29" t="s">
        <v>46</v>
      </c>
      <c r="F45" s="30"/>
      <c r="G45" s="30">
        <v>748</v>
      </c>
    </row>
    <row r="46" spans="2:7" s="22" customFormat="1" ht="31.5" customHeight="1">
      <c r="B46" s="27"/>
      <c r="C46" s="27"/>
      <c r="D46" s="28">
        <v>4360</v>
      </c>
      <c r="E46" s="29" t="s">
        <v>47</v>
      </c>
      <c r="F46" s="30"/>
      <c r="G46" s="30">
        <v>2168</v>
      </c>
    </row>
    <row r="47" spans="2:7" s="22" customFormat="1" ht="29.25" customHeight="1">
      <c r="B47" s="27"/>
      <c r="C47" s="27"/>
      <c r="D47" s="28">
        <v>4370</v>
      </c>
      <c r="E47" s="29" t="s">
        <v>48</v>
      </c>
      <c r="F47" s="30"/>
      <c r="G47" s="30">
        <v>5025</v>
      </c>
    </row>
    <row r="48" spans="2:7" s="22" customFormat="1" ht="15.75" customHeight="1">
      <c r="B48" s="27"/>
      <c r="C48" s="27"/>
      <c r="D48" s="28">
        <v>4410</v>
      </c>
      <c r="E48" s="29" t="s">
        <v>49</v>
      </c>
      <c r="F48" s="30"/>
      <c r="G48" s="30">
        <v>5180</v>
      </c>
    </row>
    <row r="49" spans="2:7" s="22" customFormat="1" ht="15.75" customHeight="1">
      <c r="B49" s="27"/>
      <c r="C49" s="27"/>
      <c r="D49" s="28">
        <v>4430</v>
      </c>
      <c r="E49" s="29" t="s">
        <v>32</v>
      </c>
      <c r="F49" s="30"/>
      <c r="G49" s="30">
        <v>3542</v>
      </c>
    </row>
    <row r="50" spans="2:7" s="22" customFormat="1" ht="15.75" customHeight="1">
      <c r="B50" s="27"/>
      <c r="C50" s="27"/>
      <c r="D50" s="28">
        <v>4440</v>
      </c>
      <c r="E50" s="29" t="s">
        <v>50</v>
      </c>
      <c r="F50" s="30"/>
      <c r="G50" s="30">
        <v>10211</v>
      </c>
    </row>
    <row r="51" spans="2:7" s="22" customFormat="1" ht="15.75" customHeight="1">
      <c r="B51" s="27"/>
      <c r="C51" s="27"/>
      <c r="D51" s="28">
        <v>4480</v>
      </c>
      <c r="E51" s="29" t="s">
        <v>33</v>
      </c>
      <c r="F51" s="30"/>
      <c r="G51" s="30">
        <v>957</v>
      </c>
    </row>
    <row r="52" spans="2:7" s="22" customFormat="1" ht="15.75" customHeight="1">
      <c r="B52" s="27"/>
      <c r="C52" s="27"/>
      <c r="D52" s="28">
        <v>4550</v>
      </c>
      <c r="E52" s="29" t="s">
        <v>51</v>
      </c>
      <c r="F52" s="30"/>
      <c r="G52" s="30">
        <v>2556</v>
      </c>
    </row>
    <row r="53" spans="2:7" s="22" customFormat="1" ht="15.75" customHeight="1">
      <c r="B53" s="27"/>
      <c r="C53" s="27"/>
      <c r="D53" s="28">
        <v>4610</v>
      </c>
      <c r="E53" s="29" t="s">
        <v>36</v>
      </c>
      <c r="F53" s="30"/>
      <c r="G53" s="30">
        <v>551</v>
      </c>
    </row>
    <row r="54" spans="2:7" s="22" customFormat="1" ht="27.75" customHeight="1">
      <c r="B54" s="27"/>
      <c r="C54" s="27"/>
      <c r="D54" s="28">
        <v>4700</v>
      </c>
      <c r="E54" s="29" t="s">
        <v>52</v>
      </c>
      <c r="F54" s="30"/>
      <c r="G54" s="30">
        <v>2553</v>
      </c>
    </row>
    <row r="55" spans="2:7" s="22" customFormat="1" ht="16.5" customHeight="1">
      <c r="B55" s="16">
        <v>750</v>
      </c>
      <c r="C55" s="16"/>
      <c r="D55" s="17"/>
      <c r="E55" s="20" t="s">
        <v>53</v>
      </c>
      <c r="F55" s="21">
        <f>SUM(F56,F62)</f>
        <v>261705</v>
      </c>
      <c r="G55" s="21">
        <f>SUM(G56,G62)</f>
        <v>261705</v>
      </c>
    </row>
    <row r="56" spans="2:7" s="22" customFormat="1" ht="17.25" customHeight="1">
      <c r="B56" s="23"/>
      <c r="C56" s="23">
        <v>75011</v>
      </c>
      <c r="D56" s="24"/>
      <c r="E56" s="25" t="s">
        <v>54</v>
      </c>
      <c r="F56" s="26">
        <f>SUM(F57)</f>
        <v>231705</v>
      </c>
      <c r="G56" s="26">
        <f>SUM(G58:G61)</f>
        <v>231705</v>
      </c>
    </row>
    <row r="57" spans="2:7" s="22" customFormat="1" ht="42.75" customHeight="1">
      <c r="B57" s="27"/>
      <c r="C57" s="27"/>
      <c r="D57" s="28">
        <v>2110</v>
      </c>
      <c r="E57" s="29" t="s">
        <v>22</v>
      </c>
      <c r="F57" s="30">
        <v>231705</v>
      </c>
      <c r="G57" s="30"/>
    </row>
    <row r="58" spans="2:7" s="22" customFormat="1" ht="15.75" customHeight="1">
      <c r="B58" s="27"/>
      <c r="C58" s="27"/>
      <c r="D58" s="28">
        <v>4010</v>
      </c>
      <c r="E58" s="29" t="s">
        <v>42</v>
      </c>
      <c r="F58" s="30"/>
      <c r="G58" s="30">
        <v>181533</v>
      </c>
    </row>
    <row r="59" spans="2:7" s="22" customFormat="1" ht="15.75" customHeight="1">
      <c r="B59" s="27"/>
      <c r="C59" s="27"/>
      <c r="D59" s="28">
        <v>4040</v>
      </c>
      <c r="E59" s="29" t="s">
        <v>44</v>
      </c>
      <c r="F59" s="30"/>
      <c r="G59" s="30">
        <v>15225</v>
      </c>
    </row>
    <row r="60" spans="2:7" s="22" customFormat="1" ht="15.75" customHeight="1">
      <c r="B60" s="27"/>
      <c r="C60" s="27"/>
      <c r="D60" s="28">
        <v>4110</v>
      </c>
      <c r="E60" s="29" t="s">
        <v>26</v>
      </c>
      <c r="F60" s="30"/>
      <c r="G60" s="30">
        <v>30115</v>
      </c>
    </row>
    <row r="61" spans="2:7" s="22" customFormat="1" ht="15.75" customHeight="1">
      <c r="B61" s="27"/>
      <c r="C61" s="27"/>
      <c r="D61" s="28">
        <v>4120</v>
      </c>
      <c r="E61" s="29" t="s">
        <v>27</v>
      </c>
      <c r="F61" s="30"/>
      <c r="G61" s="30">
        <v>4832</v>
      </c>
    </row>
    <row r="62" spans="2:7" s="22" customFormat="1" ht="17.25" customHeight="1">
      <c r="B62" s="23"/>
      <c r="C62" s="23">
        <v>75045</v>
      </c>
      <c r="D62" s="24"/>
      <c r="E62" s="25" t="s">
        <v>55</v>
      </c>
      <c r="F62" s="26">
        <f>SUM(F63)</f>
        <v>30000</v>
      </c>
      <c r="G62" s="26">
        <f>SUM(G64:G69)</f>
        <v>30000</v>
      </c>
    </row>
    <row r="63" spans="2:7" s="22" customFormat="1" ht="42.75" customHeight="1">
      <c r="B63" s="27"/>
      <c r="C63" s="27"/>
      <c r="D63" s="28">
        <v>2110</v>
      </c>
      <c r="E63" s="29" t="s">
        <v>22</v>
      </c>
      <c r="F63" s="30">
        <v>30000</v>
      </c>
      <c r="G63" s="30"/>
    </row>
    <row r="64" spans="2:7" s="22" customFormat="1" ht="15.75" customHeight="1">
      <c r="B64" s="27"/>
      <c r="C64" s="27"/>
      <c r="D64" s="28">
        <v>4110</v>
      </c>
      <c r="E64" s="29" t="s">
        <v>26</v>
      </c>
      <c r="F64" s="30">
        <v>0</v>
      </c>
      <c r="G64" s="30">
        <v>700</v>
      </c>
    </row>
    <row r="65" spans="2:7" s="22" customFormat="1" ht="15.75" customHeight="1">
      <c r="B65" s="27"/>
      <c r="C65" s="27"/>
      <c r="D65" s="28">
        <v>4120</v>
      </c>
      <c r="E65" s="29" t="s">
        <v>27</v>
      </c>
      <c r="F65" s="30">
        <v>0</v>
      </c>
      <c r="G65" s="30">
        <v>90</v>
      </c>
    </row>
    <row r="66" spans="2:7" s="22" customFormat="1" ht="15.75" customHeight="1">
      <c r="B66" s="27"/>
      <c r="C66" s="27"/>
      <c r="D66" s="28">
        <v>4170</v>
      </c>
      <c r="E66" s="29" t="s">
        <v>28</v>
      </c>
      <c r="F66" s="30">
        <v>0</v>
      </c>
      <c r="G66" s="30">
        <v>20410</v>
      </c>
    </row>
    <row r="67" spans="2:7" s="22" customFormat="1" ht="15.75" customHeight="1">
      <c r="B67" s="27"/>
      <c r="C67" s="27"/>
      <c r="D67" s="28">
        <v>4210</v>
      </c>
      <c r="E67" s="29" t="s">
        <v>29</v>
      </c>
      <c r="F67" s="30">
        <v>0</v>
      </c>
      <c r="G67" s="30">
        <v>2600</v>
      </c>
    </row>
    <row r="68" spans="2:7" s="22" customFormat="1" ht="15.75" customHeight="1">
      <c r="B68" s="27"/>
      <c r="C68" s="27"/>
      <c r="D68" s="28">
        <v>4300</v>
      </c>
      <c r="E68" s="29" t="s">
        <v>23</v>
      </c>
      <c r="F68" s="30">
        <v>0</v>
      </c>
      <c r="G68" s="30">
        <v>6100</v>
      </c>
    </row>
    <row r="69" spans="2:7" s="22" customFormat="1" ht="30.75" customHeight="1">
      <c r="B69" s="27"/>
      <c r="C69" s="27"/>
      <c r="D69" s="28">
        <v>4360</v>
      </c>
      <c r="E69" s="29" t="s">
        <v>47</v>
      </c>
      <c r="F69" s="30"/>
      <c r="G69" s="30">
        <v>100</v>
      </c>
    </row>
    <row r="70" spans="2:7" s="22" customFormat="1" ht="18" customHeight="1">
      <c r="B70" s="16">
        <v>754</v>
      </c>
      <c r="C70" s="16"/>
      <c r="D70" s="17"/>
      <c r="E70" s="20" t="s">
        <v>56</v>
      </c>
      <c r="F70" s="21">
        <f>SUM(F71,F101)</f>
        <v>5712414</v>
      </c>
      <c r="G70" s="21">
        <f>SUM(G71,G101)</f>
        <v>5712414</v>
      </c>
    </row>
    <row r="71" spans="2:7" s="22" customFormat="1" ht="17.25" customHeight="1">
      <c r="B71" s="23"/>
      <c r="C71" s="23">
        <v>75411</v>
      </c>
      <c r="D71" s="24"/>
      <c r="E71" s="25" t="s">
        <v>57</v>
      </c>
      <c r="F71" s="26">
        <f>SUM(F72)</f>
        <v>5711514</v>
      </c>
      <c r="G71" s="26">
        <f>SUM(G73:G100)</f>
        <v>5711514</v>
      </c>
    </row>
    <row r="72" spans="2:7" s="22" customFormat="1" ht="42.75" customHeight="1">
      <c r="B72" s="27"/>
      <c r="C72" s="27"/>
      <c r="D72" s="28">
        <v>2110</v>
      </c>
      <c r="E72" s="29" t="s">
        <v>22</v>
      </c>
      <c r="F72" s="30">
        <v>5711514</v>
      </c>
      <c r="G72" s="30"/>
    </row>
    <row r="73" spans="2:7" s="22" customFormat="1" ht="28.5" customHeight="1">
      <c r="B73" s="27"/>
      <c r="C73" s="27"/>
      <c r="D73" s="28">
        <v>3070</v>
      </c>
      <c r="E73" s="29" t="s">
        <v>58</v>
      </c>
      <c r="F73" s="30"/>
      <c r="G73" s="30">
        <v>140000</v>
      </c>
    </row>
    <row r="74" spans="2:7" s="22" customFormat="1" ht="15.75" customHeight="1">
      <c r="B74" s="27"/>
      <c r="C74" s="27"/>
      <c r="D74" s="28">
        <v>4010</v>
      </c>
      <c r="E74" s="29" t="s">
        <v>42</v>
      </c>
      <c r="F74" s="30"/>
      <c r="G74" s="30">
        <v>62000</v>
      </c>
    </row>
    <row r="75" spans="2:7" s="22" customFormat="1" ht="15.75" customHeight="1">
      <c r="B75" s="27"/>
      <c r="C75" s="27"/>
      <c r="D75" s="28">
        <v>4020</v>
      </c>
      <c r="E75" s="29" t="s">
        <v>43</v>
      </c>
      <c r="F75" s="30"/>
      <c r="G75" s="30">
        <v>152030</v>
      </c>
    </row>
    <row r="76" spans="2:7" s="22" customFormat="1" ht="15.75" customHeight="1">
      <c r="B76" s="27"/>
      <c r="C76" s="27"/>
      <c r="D76" s="28">
        <v>4040</v>
      </c>
      <c r="E76" s="29" t="s">
        <v>44</v>
      </c>
      <c r="F76" s="30"/>
      <c r="G76" s="30">
        <v>15820</v>
      </c>
    </row>
    <row r="77" spans="2:7" s="22" customFormat="1" ht="27.75" customHeight="1">
      <c r="B77" s="27"/>
      <c r="C77" s="27"/>
      <c r="D77" s="28">
        <v>4050</v>
      </c>
      <c r="E77" s="29" t="s">
        <v>59</v>
      </c>
      <c r="F77" s="30"/>
      <c r="G77" s="30">
        <v>3977432</v>
      </c>
    </row>
    <row r="78" spans="2:7" s="22" customFormat="1" ht="29.25" customHeight="1">
      <c r="B78" s="27"/>
      <c r="C78" s="27"/>
      <c r="D78" s="28">
        <v>4060</v>
      </c>
      <c r="E78" s="29" t="s">
        <v>60</v>
      </c>
      <c r="F78" s="30"/>
      <c r="G78" s="30">
        <v>266130</v>
      </c>
    </row>
    <row r="79" spans="2:7" s="22" customFormat="1" ht="29.25" customHeight="1">
      <c r="B79" s="27"/>
      <c r="C79" s="27"/>
      <c r="D79" s="28">
        <v>4070</v>
      </c>
      <c r="E79" s="29" t="s">
        <v>61</v>
      </c>
      <c r="F79" s="30"/>
      <c r="G79" s="30">
        <v>306000</v>
      </c>
    </row>
    <row r="80" spans="2:7" s="22" customFormat="1" ht="15.75" customHeight="1">
      <c r="B80" s="27"/>
      <c r="C80" s="27"/>
      <c r="D80" s="28">
        <v>4110</v>
      </c>
      <c r="E80" s="29" t="s">
        <v>26</v>
      </c>
      <c r="F80" s="30"/>
      <c r="G80" s="30">
        <v>35000</v>
      </c>
    </row>
    <row r="81" spans="2:7" s="22" customFormat="1" ht="15.75" customHeight="1">
      <c r="B81" s="27"/>
      <c r="C81" s="27"/>
      <c r="D81" s="28">
        <v>4120</v>
      </c>
      <c r="E81" s="29" t="s">
        <v>27</v>
      </c>
      <c r="F81" s="30"/>
      <c r="G81" s="30">
        <v>2000</v>
      </c>
    </row>
    <row r="82" spans="2:7" s="22" customFormat="1" ht="15.75" customHeight="1">
      <c r="B82" s="27"/>
      <c r="C82" s="27"/>
      <c r="D82" s="28">
        <v>4170</v>
      </c>
      <c r="E82" s="29" t="s">
        <v>28</v>
      </c>
      <c r="F82" s="30"/>
      <c r="G82" s="30">
        <v>27000</v>
      </c>
    </row>
    <row r="83" spans="2:7" s="22" customFormat="1" ht="29.25" customHeight="1">
      <c r="B83" s="27"/>
      <c r="C83" s="27"/>
      <c r="D83" s="28">
        <v>4180</v>
      </c>
      <c r="E83" s="29" t="s">
        <v>62</v>
      </c>
      <c r="F83" s="30"/>
      <c r="G83" s="30">
        <v>148130</v>
      </c>
    </row>
    <row r="84" spans="2:7" s="22" customFormat="1" ht="15.75" customHeight="1">
      <c r="B84" s="27"/>
      <c r="C84" s="27"/>
      <c r="D84" s="28">
        <v>4210</v>
      </c>
      <c r="E84" s="29" t="s">
        <v>29</v>
      </c>
      <c r="F84" s="30"/>
      <c r="G84" s="30">
        <v>245000</v>
      </c>
    </row>
    <row r="85" spans="2:7" s="22" customFormat="1" ht="15.75" customHeight="1">
      <c r="B85" s="27"/>
      <c r="C85" s="27"/>
      <c r="D85" s="28">
        <v>4220</v>
      </c>
      <c r="E85" s="29" t="s">
        <v>63</v>
      </c>
      <c r="F85" s="30"/>
      <c r="G85" s="30">
        <v>8000</v>
      </c>
    </row>
    <row r="86" spans="2:7" s="22" customFormat="1" ht="15.75" customHeight="1">
      <c r="B86" s="27"/>
      <c r="C86" s="27"/>
      <c r="D86" s="28">
        <v>4230</v>
      </c>
      <c r="E86" s="29" t="s">
        <v>64</v>
      </c>
      <c r="F86" s="30"/>
      <c r="G86" s="30">
        <v>12000</v>
      </c>
    </row>
    <row r="87" spans="2:7" s="22" customFormat="1" ht="15.75" customHeight="1">
      <c r="B87" s="27"/>
      <c r="C87" s="27"/>
      <c r="D87" s="28">
        <v>4250</v>
      </c>
      <c r="E87" s="29" t="s">
        <v>65</v>
      </c>
      <c r="F87" s="30"/>
      <c r="G87" s="30">
        <v>7000</v>
      </c>
    </row>
    <row r="88" spans="2:7" s="22" customFormat="1" ht="15.75" customHeight="1">
      <c r="B88" s="27"/>
      <c r="C88" s="27"/>
      <c r="D88" s="28">
        <v>4260</v>
      </c>
      <c r="E88" s="29" t="s">
        <v>30</v>
      </c>
      <c r="F88" s="30"/>
      <c r="G88" s="30">
        <v>85000</v>
      </c>
    </row>
    <row r="89" spans="2:7" s="22" customFormat="1" ht="15.75" customHeight="1">
      <c r="B89" s="27"/>
      <c r="C89" s="27"/>
      <c r="D89" s="28">
        <v>4270</v>
      </c>
      <c r="E89" s="29" t="s">
        <v>31</v>
      </c>
      <c r="F89" s="30"/>
      <c r="G89" s="30">
        <v>31000</v>
      </c>
    </row>
    <row r="90" spans="2:7" s="22" customFormat="1" ht="15.75" customHeight="1">
      <c r="B90" s="27"/>
      <c r="C90" s="27"/>
      <c r="D90" s="28">
        <v>4280</v>
      </c>
      <c r="E90" s="29" t="s">
        <v>45</v>
      </c>
      <c r="F90" s="30"/>
      <c r="G90" s="30">
        <v>17000</v>
      </c>
    </row>
    <row r="91" spans="2:7" s="22" customFormat="1" ht="15.75" customHeight="1">
      <c r="B91" s="27"/>
      <c r="C91" s="27"/>
      <c r="D91" s="28">
        <v>4300</v>
      </c>
      <c r="E91" s="29" t="s">
        <v>23</v>
      </c>
      <c r="F91" s="30"/>
      <c r="G91" s="30">
        <v>84472</v>
      </c>
    </row>
    <row r="92" spans="2:7" s="22" customFormat="1" ht="15.75" customHeight="1">
      <c r="B92" s="27"/>
      <c r="C92" s="27"/>
      <c r="D92" s="28">
        <v>4350</v>
      </c>
      <c r="E92" s="29" t="s">
        <v>46</v>
      </c>
      <c r="F92" s="30"/>
      <c r="G92" s="30">
        <v>7000</v>
      </c>
    </row>
    <row r="93" spans="2:7" s="22" customFormat="1" ht="30.75" customHeight="1">
      <c r="B93" s="27"/>
      <c r="C93" s="27"/>
      <c r="D93" s="28">
        <v>4360</v>
      </c>
      <c r="E93" s="29" t="s">
        <v>47</v>
      </c>
      <c r="F93" s="30"/>
      <c r="G93" s="30">
        <v>25000</v>
      </c>
    </row>
    <row r="94" spans="2:7" s="22" customFormat="1" ht="30.75" customHeight="1">
      <c r="B94" s="27"/>
      <c r="C94" s="27"/>
      <c r="D94" s="28">
        <v>4370</v>
      </c>
      <c r="E94" s="29" t="s">
        <v>48</v>
      </c>
      <c r="F94" s="30"/>
      <c r="G94" s="30">
        <v>9000</v>
      </c>
    </row>
    <row r="95" spans="2:7" s="22" customFormat="1" ht="15.75" customHeight="1">
      <c r="B95" s="27"/>
      <c r="C95" s="27"/>
      <c r="D95" s="28">
        <v>4410</v>
      </c>
      <c r="E95" s="29" t="s">
        <v>49</v>
      </c>
      <c r="F95" s="30"/>
      <c r="G95" s="30">
        <v>7000</v>
      </c>
    </row>
    <row r="96" spans="2:7" s="22" customFormat="1" ht="15.75" customHeight="1">
      <c r="B96" s="27"/>
      <c r="C96" s="27"/>
      <c r="D96" s="28">
        <v>4430</v>
      </c>
      <c r="E96" s="29" t="s">
        <v>32</v>
      </c>
      <c r="F96" s="30"/>
      <c r="G96" s="30">
        <v>4000</v>
      </c>
    </row>
    <row r="97" spans="2:7" s="22" customFormat="1" ht="15.75" customHeight="1">
      <c r="B97" s="27"/>
      <c r="C97" s="27"/>
      <c r="D97" s="28">
        <v>4440</v>
      </c>
      <c r="E97" s="29" t="s">
        <v>50</v>
      </c>
      <c r="F97" s="30"/>
      <c r="G97" s="30">
        <v>4500</v>
      </c>
    </row>
    <row r="98" spans="2:7" s="22" customFormat="1" ht="15.75" customHeight="1">
      <c r="B98" s="27"/>
      <c r="C98" s="27"/>
      <c r="D98" s="28">
        <v>4480</v>
      </c>
      <c r="E98" s="29" t="s">
        <v>33</v>
      </c>
      <c r="F98" s="30"/>
      <c r="G98" s="30">
        <v>24000</v>
      </c>
    </row>
    <row r="99" spans="2:7" s="22" customFormat="1" ht="15.75" customHeight="1">
      <c r="B99" s="27"/>
      <c r="C99" s="27"/>
      <c r="D99" s="28">
        <v>4550</v>
      </c>
      <c r="E99" s="29" t="s">
        <v>51</v>
      </c>
      <c r="F99" s="30"/>
      <c r="G99" s="30">
        <v>7000</v>
      </c>
    </row>
    <row r="100" spans="2:7" s="22" customFormat="1" ht="28.5" customHeight="1">
      <c r="B100" s="27"/>
      <c r="C100" s="27"/>
      <c r="D100" s="28">
        <v>4700</v>
      </c>
      <c r="E100" s="29" t="s">
        <v>52</v>
      </c>
      <c r="F100" s="30"/>
      <c r="G100" s="30">
        <v>3000</v>
      </c>
    </row>
    <row r="101" spans="2:7" s="22" customFormat="1" ht="16.5" customHeight="1">
      <c r="B101" s="23"/>
      <c r="C101" s="23">
        <v>75414</v>
      </c>
      <c r="D101" s="24"/>
      <c r="E101" s="25" t="s">
        <v>66</v>
      </c>
      <c r="F101" s="26">
        <f>SUM(F102)</f>
        <v>900</v>
      </c>
      <c r="G101" s="26">
        <f>SUM(G103:G103)</f>
        <v>900</v>
      </c>
    </row>
    <row r="102" spans="2:7" s="22" customFormat="1" ht="42.75" customHeight="1">
      <c r="B102" s="27"/>
      <c r="C102" s="27"/>
      <c r="D102" s="28">
        <v>2110</v>
      </c>
      <c r="E102" s="29" t="s">
        <v>22</v>
      </c>
      <c r="F102" s="30">
        <v>900</v>
      </c>
      <c r="G102" s="30"/>
    </row>
    <row r="103" spans="2:7" s="22" customFormat="1" ht="26.25" customHeight="1">
      <c r="B103" s="27"/>
      <c r="C103" s="27"/>
      <c r="D103" s="28">
        <v>4700</v>
      </c>
      <c r="E103" s="29" t="s">
        <v>52</v>
      </c>
      <c r="F103" s="30"/>
      <c r="G103" s="30">
        <v>900</v>
      </c>
    </row>
    <row r="104" spans="2:7" s="22" customFormat="1" ht="17.25" customHeight="1">
      <c r="B104" s="16">
        <v>851</v>
      </c>
      <c r="C104" s="16"/>
      <c r="D104" s="17"/>
      <c r="E104" s="20" t="s">
        <v>67</v>
      </c>
      <c r="F104" s="21">
        <f>SUM(F105)</f>
        <v>2060500</v>
      </c>
      <c r="G104" s="21">
        <f>SUM(G105)</f>
        <v>2060500</v>
      </c>
    </row>
    <row r="105" spans="2:7" s="22" customFormat="1" ht="34.5" customHeight="1">
      <c r="B105" s="23"/>
      <c r="C105" s="23">
        <v>85156</v>
      </c>
      <c r="D105" s="24"/>
      <c r="E105" s="25" t="s">
        <v>68</v>
      </c>
      <c r="F105" s="26">
        <f>SUM(F106)</f>
        <v>2060500</v>
      </c>
      <c r="G105" s="26">
        <f>SUM(G107)</f>
        <v>2060500</v>
      </c>
    </row>
    <row r="106" spans="2:7" s="22" customFormat="1" ht="42.75" customHeight="1">
      <c r="B106" s="27"/>
      <c r="C106" s="27"/>
      <c r="D106" s="28">
        <v>2110</v>
      </c>
      <c r="E106" s="29" t="s">
        <v>22</v>
      </c>
      <c r="F106" s="30">
        <v>2060500</v>
      </c>
      <c r="G106" s="30"/>
    </row>
    <row r="107" spans="2:7" s="22" customFormat="1" ht="15.75" customHeight="1">
      <c r="B107" s="27"/>
      <c r="C107" s="27"/>
      <c r="D107" s="28">
        <v>4130</v>
      </c>
      <c r="E107" s="29" t="s">
        <v>69</v>
      </c>
      <c r="F107" s="30"/>
      <c r="G107" s="30">
        <v>2060500</v>
      </c>
    </row>
    <row r="108" spans="2:7" s="22" customFormat="1" ht="16.5" customHeight="1">
      <c r="B108" s="16">
        <v>852</v>
      </c>
      <c r="C108" s="16"/>
      <c r="D108" s="17"/>
      <c r="E108" s="20" t="s">
        <v>70</v>
      </c>
      <c r="F108" s="21">
        <f>SUM(F109)</f>
        <v>383280</v>
      </c>
      <c r="G108" s="21">
        <f>SUM(G109)</f>
        <v>383280</v>
      </c>
    </row>
    <row r="109" spans="2:7" s="22" customFormat="1" ht="17.25" customHeight="1">
      <c r="B109" s="23"/>
      <c r="C109" s="23">
        <v>85203</v>
      </c>
      <c r="D109" s="24"/>
      <c r="E109" s="25" t="s">
        <v>71</v>
      </c>
      <c r="F109" s="26">
        <f>SUM(F110)</f>
        <v>383280</v>
      </c>
      <c r="G109" s="26">
        <f>SUM(G111:G130)</f>
        <v>383280</v>
      </c>
    </row>
    <row r="110" spans="2:7" s="22" customFormat="1" ht="43.5" customHeight="1">
      <c r="B110" s="27"/>
      <c r="C110" s="27"/>
      <c r="D110" s="28">
        <v>2110</v>
      </c>
      <c r="E110" s="29" t="s">
        <v>22</v>
      </c>
      <c r="F110" s="30">
        <v>383280</v>
      </c>
      <c r="G110" s="30"/>
    </row>
    <row r="111" spans="2:7" s="22" customFormat="1" ht="15.75" customHeight="1">
      <c r="B111" s="27"/>
      <c r="C111" s="27"/>
      <c r="D111" s="28">
        <v>4010</v>
      </c>
      <c r="E111" s="29" t="s">
        <v>42</v>
      </c>
      <c r="F111" s="30"/>
      <c r="G111" s="30">
        <v>234454</v>
      </c>
    </row>
    <row r="112" spans="2:7" s="22" customFormat="1" ht="15.75" customHeight="1">
      <c r="B112" s="27"/>
      <c r="C112" s="27"/>
      <c r="D112" s="28">
        <v>4040</v>
      </c>
      <c r="E112" s="29" t="s">
        <v>44</v>
      </c>
      <c r="F112" s="30"/>
      <c r="G112" s="30">
        <v>21959</v>
      </c>
    </row>
    <row r="113" spans="2:7" s="22" customFormat="1" ht="15.75" customHeight="1">
      <c r="B113" s="27"/>
      <c r="C113" s="27"/>
      <c r="D113" s="28">
        <v>4110</v>
      </c>
      <c r="E113" s="29" t="s">
        <v>26</v>
      </c>
      <c r="F113" s="30"/>
      <c r="G113" s="30">
        <v>35596</v>
      </c>
    </row>
    <row r="114" spans="2:7" s="22" customFormat="1" ht="15.75" customHeight="1">
      <c r="B114" s="27"/>
      <c r="C114" s="27"/>
      <c r="D114" s="28">
        <v>4120</v>
      </c>
      <c r="E114" s="29" t="s">
        <v>27</v>
      </c>
      <c r="F114" s="30"/>
      <c r="G114" s="30">
        <v>5704</v>
      </c>
    </row>
    <row r="115" spans="2:7" s="22" customFormat="1" ht="15.75" customHeight="1">
      <c r="B115" s="27"/>
      <c r="C115" s="27"/>
      <c r="D115" s="28">
        <v>4170</v>
      </c>
      <c r="E115" s="29" t="s">
        <v>28</v>
      </c>
      <c r="F115" s="30"/>
      <c r="G115" s="30">
        <v>200</v>
      </c>
    </row>
    <row r="116" spans="2:7" s="22" customFormat="1" ht="15.75" customHeight="1">
      <c r="B116" s="27"/>
      <c r="C116" s="27"/>
      <c r="D116" s="28">
        <v>4210</v>
      </c>
      <c r="E116" s="29" t="s">
        <v>29</v>
      </c>
      <c r="F116" s="30"/>
      <c r="G116" s="30">
        <v>25228</v>
      </c>
    </row>
    <row r="117" spans="2:7" s="22" customFormat="1" ht="15.75" customHeight="1">
      <c r="B117" s="27"/>
      <c r="C117" s="27"/>
      <c r="D117" s="28">
        <v>4220</v>
      </c>
      <c r="E117" s="29" t="s">
        <v>63</v>
      </c>
      <c r="F117" s="30"/>
      <c r="G117" s="30">
        <v>7000</v>
      </c>
    </row>
    <row r="118" spans="2:7" s="22" customFormat="1" ht="15.75" customHeight="1">
      <c r="B118" s="27"/>
      <c r="C118" s="27"/>
      <c r="D118" s="28">
        <v>4260</v>
      </c>
      <c r="E118" s="29" t="s">
        <v>30</v>
      </c>
      <c r="F118" s="30"/>
      <c r="G118" s="30">
        <v>5000</v>
      </c>
    </row>
    <row r="119" spans="2:7" s="22" customFormat="1" ht="15.75" customHeight="1">
      <c r="B119" s="27"/>
      <c r="C119" s="27"/>
      <c r="D119" s="28">
        <v>4270</v>
      </c>
      <c r="E119" s="29" t="s">
        <v>31</v>
      </c>
      <c r="F119" s="30"/>
      <c r="G119" s="30">
        <v>2000</v>
      </c>
    </row>
    <row r="120" spans="2:7" s="22" customFormat="1" ht="15.75" customHeight="1">
      <c r="B120" s="27"/>
      <c r="C120" s="27"/>
      <c r="D120" s="28">
        <v>4280</v>
      </c>
      <c r="E120" s="29" t="s">
        <v>45</v>
      </c>
      <c r="F120" s="30"/>
      <c r="G120" s="30">
        <v>300</v>
      </c>
    </row>
    <row r="121" spans="2:7" s="22" customFormat="1" ht="15.75" customHeight="1">
      <c r="B121" s="27"/>
      <c r="C121" s="27"/>
      <c r="D121" s="28">
        <v>4300</v>
      </c>
      <c r="E121" s="29" t="s">
        <v>23</v>
      </c>
      <c r="F121" s="30"/>
      <c r="G121" s="30">
        <v>25000</v>
      </c>
    </row>
    <row r="122" spans="2:7" s="22" customFormat="1" ht="15.75" customHeight="1">
      <c r="B122" s="27"/>
      <c r="C122" s="27"/>
      <c r="D122" s="28">
        <v>4350</v>
      </c>
      <c r="E122" s="29" t="s">
        <v>46</v>
      </c>
      <c r="F122" s="30"/>
      <c r="G122" s="30">
        <v>1000</v>
      </c>
    </row>
    <row r="123" spans="2:7" s="22" customFormat="1" ht="31.5" customHeight="1">
      <c r="B123" s="27"/>
      <c r="C123" s="27"/>
      <c r="D123" s="28">
        <v>4360</v>
      </c>
      <c r="E123" s="29" t="s">
        <v>47</v>
      </c>
      <c r="F123" s="30"/>
      <c r="G123" s="30">
        <v>1600</v>
      </c>
    </row>
    <row r="124" spans="2:7" s="22" customFormat="1" ht="30" customHeight="1">
      <c r="B124" s="27"/>
      <c r="C124" s="27"/>
      <c r="D124" s="28">
        <v>4370</v>
      </c>
      <c r="E124" s="29" t="s">
        <v>48</v>
      </c>
      <c r="F124" s="30"/>
      <c r="G124" s="30">
        <v>1600</v>
      </c>
    </row>
    <row r="125" spans="2:7" s="22" customFormat="1" ht="15.75" customHeight="1">
      <c r="B125" s="27"/>
      <c r="C125" s="27"/>
      <c r="D125" s="28">
        <v>4410</v>
      </c>
      <c r="E125" s="29" t="s">
        <v>49</v>
      </c>
      <c r="F125" s="30"/>
      <c r="G125" s="30">
        <v>2000</v>
      </c>
    </row>
    <row r="126" spans="2:7" s="22" customFormat="1" ht="15.75" customHeight="1">
      <c r="B126" s="27"/>
      <c r="C126" s="27"/>
      <c r="D126" s="28">
        <v>4430</v>
      </c>
      <c r="E126" s="29" t="s">
        <v>32</v>
      </c>
      <c r="F126" s="30"/>
      <c r="G126" s="30">
        <v>700</v>
      </c>
    </row>
    <row r="127" spans="2:7" s="22" customFormat="1" ht="15.75" customHeight="1">
      <c r="B127" s="27"/>
      <c r="C127" s="27"/>
      <c r="D127" s="28">
        <v>4440</v>
      </c>
      <c r="E127" s="29" t="s">
        <v>50</v>
      </c>
      <c r="F127" s="30"/>
      <c r="G127" s="30">
        <v>7639</v>
      </c>
    </row>
    <row r="128" spans="2:7" s="22" customFormat="1" ht="15.75" customHeight="1">
      <c r="B128" s="27"/>
      <c r="C128" s="27"/>
      <c r="D128" s="28">
        <v>4480</v>
      </c>
      <c r="E128" s="29" t="s">
        <v>33</v>
      </c>
      <c r="F128" s="30"/>
      <c r="G128" s="30">
        <v>2700</v>
      </c>
    </row>
    <row r="129" spans="2:7" s="22" customFormat="1" ht="15" customHeight="1">
      <c r="B129" s="27"/>
      <c r="C129" s="27"/>
      <c r="D129" s="28">
        <v>4520</v>
      </c>
      <c r="E129" s="29" t="s">
        <v>72</v>
      </c>
      <c r="F129" s="30"/>
      <c r="G129" s="30">
        <v>3100</v>
      </c>
    </row>
    <row r="130" spans="2:7" s="22" customFormat="1" ht="27" customHeight="1">
      <c r="B130" s="27"/>
      <c r="C130" s="27"/>
      <c r="D130" s="28">
        <v>4700</v>
      </c>
      <c r="E130" s="29" t="s">
        <v>52</v>
      </c>
      <c r="F130" s="30"/>
      <c r="G130" s="30">
        <v>500</v>
      </c>
    </row>
    <row r="131" spans="2:7" s="22" customFormat="1" ht="17.25" customHeight="1">
      <c r="B131" s="16">
        <v>853</v>
      </c>
      <c r="C131" s="16"/>
      <c r="D131" s="17"/>
      <c r="E131" s="20" t="s">
        <v>73</v>
      </c>
      <c r="F131" s="21">
        <f>SUM(F132)</f>
        <v>88000</v>
      </c>
      <c r="G131" s="21">
        <f>SUM(G132)</f>
        <v>88000</v>
      </c>
    </row>
    <row r="132" spans="2:7" s="22" customFormat="1" ht="17.25" customHeight="1">
      <c r="B132" s="23"/>
      <c r="C132" s="23">
        <v>85321</v>
      </c>
      <c r="D132" s="24"/>
      <c r="E132" s="25" t="s">
        <v>74</v>
      </c>
      <c r="F132" s="26">
        <f>SUM(F133)</f>
        <v>88000</v>
      </c>
      <c r="G132" s="26">
        <f>SUM(G133:G141)</f>
        <v>88000</v>
      </c>
    </row>
    <row r="133" spans="2:7" s="22" customFormat="1" ht="42.75" customHeight="1">
      <c r="B133" s="27"/>
      <c r="C133" s="27"/>
      <c r="D133" s="28">
        <v>2110</v>
      </c>
      <c r="E133" s="29" t="s">
        <v>22</v>
      </c>
      <c r="F133" s="30">
        <v>88000</v>
      </c>
      <c r="G133" s="30"/>
    </row>
    <row r="134" spans="2:7" s="22" customFormat="1" ht="15.75" customHeight="1">
      <c r="B134" s="27"/>
      <c r="C134" s="27"/>
      <c r="D134" s="28">
        <v>4010</v>
      </c>
      <c r="E134" s="29" t="s">
        <v>42</v>
      </c>
      <c r="F134" s="30"/>
      <c r="G134" s="30">
        <v>31013</v>
      </c>
    </row>
    <row r="135" spans="2:7" s="22" customFormat="1" ht="15.75" customHeight="1">
      <c r="B135" s="27"/>
      <c r="C135" s="27"/>
      <c r="D135" s="28">
        <v>4040</v>
      </c>
      <c r="E135" s="29" t="s">
        <v>44</v>
      </c>
      <c r="F135" s="30"/>
      <c r="G135" s="30">
        <v>2669</v>
      </c>
    </row>
    <row r="136" spans="2:7" s="22" customFormat="1" ht="15.75" customHeight="1">
      <c r="B136" s="27"/>
      <c r="C136" s="27"/>
      <c r="D136" s="28">
        <v>4110</v>
      </c>
      <c r="E136" s="29" t="s">
        <v>26</v>
      </c>
      <c r="F136" s="30"/>
      <c r="G136" s="30">
        <v>9418</v>
      </c>
    </row>
    <row r="137" spans="2:7" s="22" customFormat="1" ht="15.75" customHeight="1">
      <c r="B137" s="27"/>
      <c r="C137" s="27"/>
      <c r="D137" s="28">
        <v>4120</v>
      </c>
      <c r="E137" s="29" t="s">
        <v>27</v>
      </c>
      <c r="F137" s="30"/>
      <c r="G137" s="30">
        <v>1509</v>
      </c>
    </row>
    <row r="138" spans="2:7" s="22" customFormat="1" ht="15.75" customHeight="1">
      <c r="B138" s="27"/>
      <c r="C138" s="27"/>
      <c r="D138" s="28">
        <v>4170</v>
      </c>
      <c r="E138" s="29" t="s">
        <v>28</v>
      </c>
      <c r="F138" s="30"/>
      <c r="G138" s="30">
        <v>27913</v>
      </c>
    </row>
    <row r="139" spans="2:7" s="22" customFormat="1" ht="15.75" customHeight="1">
      <c r="B139" s="27"/>
      <c r="C139" s="27"/>
      <c r="D139" s="28">
        <v>4210</v>
      </c>
      <c r="E139" s="29" t="s">
        <v>29</v>
      </c>
      <c r="F139" s="30"/>
      <c r="G139" s="30">
        <v>500</v>
      </c>
    </row>
    <row r="140" spans="2:7" s="22" customFormat="1" ht="15.75" customHeight="1">
      <c r="B140" s="27"/>
      <c r="C140" s="27"/>
      <c r="D140" s="28">
        <v>4300</v>
      </c>
      <c r="E140" s="29" t="s">
        <v>23</v>
      </c>
      <c r="F140" s="30"/>
      <c r="G140" s="30">
        <v>13861</v>
      </c>
    </row>
    <row r="141" spans="2:7" s="22" customFormat="1" ht="15.75" customHeight="1">
      <c r="B141" s="27"/>
      <c r="C141" s="27"/>
      <c r="D141" s="28">
        <v>4440</v>
      </c>
      <c r="E141" s="29" t="s">
        <v>50</v>
      </c>
      <c r="F141" s="30"/>
      <c r="G141" s="30">
        <v>1117</v>
      </c>
    </row>
    <row r="142" spans="2:7" s="22" customFormat="1" ht="20.25" customHeight="1">
      <c r="B142" s="34" t="s">
        <v>10</v>
      </c>
      <c r="C142" s="35"/>
      <c r="D142" s="35"/>
      <c r="E142" s="36"/>
      <c r="F142" s="21">
        <f>SUM(F5,F9,F24,F55,F70,F104,F108,F131,)</f>
        <v>9360699</v>
      </c>
      <c r="G142" s="21">
        <f>SUM(G5,G9,G24,G55,G70,G104,G108,G131,)</f>
        <v>9360699</v>
      </c>
    </row>
  </sheetData>
  <sheetProtection formatColumns="0" formatRows="0"/>
  <mergeCells count="2">
    <mergeCell ref="B2:G2"/>
    <mergeCell ref="B142:E142"/>
  </mergeCells>
  <printOptions/>
  <pageMargins left="0.46" right="0.4330708661417323" top="1.062992125984252" bottom="0.31496062992125984" header="0.3937007874015748" footer="0.1968503937007874"/>
  <pageSetup horizontalDpi="600" verticalDpi="600" orientation="portrait" paperSize="9" scale="90" r:id="rId1"/>
  <rowBreaks count="3" manualBreakCount="3">
    <brk id="42" max="255" man="1"/>
    <brk id="82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57421875" style="3" customWidth="1"/>
    <col min="2" max="2" width="8.57421875" style="10" customWidth="1"/>
    <col min="3" max="3" width="26.7109375" style="10" customWidth="1"/>
    <col min="4" max="4" width="37.8515625" style="10" customWidth="1"/>
    <col min="5" max="5" width="17.421875" style="10" customWidth="1"/>
    <col min="6" max="16384" width="9.140625" style="3" customWidth="1"/>
  </cols>
  <sheetData>
    <row r="1" spans="1:9" ht="14.25" customHeight="1">
      <c r="A1" s="1"/>
      <c r="B1" s="2"/>
      <c r="C1" s="2"/>
      <c r="D1" s="2"/>
      <c r="E1" s="2"/>
      <c r="F1" s="1"/>
      <c r="G1" s="1"/>
      <c r="H1" s="1"/>
      <c r="I1" s="1"/>
    </row>
    <row r="2" spans="1:9" ht="14.25" customHeight="1">
      <c r="A2" s="1"/>
      <c r="B2" s="2"/>
      <c r="C2" s="2"/>
      <c r="D2" s="40" t="s">
        <v>12</v>
      </c>
      <c r="E2" s="40"/>
      <c r="F2" s="1"/>
      <c r="G2" s="1"/>
      <c r="H2" s="1"/>
      <c r="I2" s="1"/>
    </row>
    <row r="3" spans="1:9" ht="14.25" customHeight="1">
      <c r="A3" s="1"/>
      <c r="B3" s="2"/>
      <c r="C3" s="2"/>
      <c r="D3" s="40" t="s">
        <v>77</v>
      </c>
      <c r="E3" s="40"/>
      <c r="F3" s="1"/>
      <c r="G3" s="1"/>
      <c r="H3" s="1"/>
      <c r="I3" s="1"/>
    </row>
    <row r="4" spans="1:9" ht="14.25" customHeight="1">
      <c r="A4" s="1"/>
      <c r="B4" s="2"/>
      <c r="C4" s="2"/>
      <c r="D4" s="40" t="s">
        <v>13</v>
      </c>
      <c r="E4" s="40"/>
      <c r="F4" s="1"/>
      <c r="G4" s="1"/>
      <c r="H4" s="1"/>
      <c r="I4" s="1"/>
    </row>
    <row r="5" spans="1:9" ht="14.25" customHeight="1">
      <c r="A5" s="1"/>
      <c r="B5" s="2"/>
      <c r="C5" s="2"/>
      <c r="D5" s="40" t="s">
        <v>78</v>
      </c>
      <c r="E5" s="40"/>
      <c r="F5" s="1"/>
      <c r="G5" s="1"/>
      <c r="H5" s="1"/>
      <c r="I5" s="1"/>
    </row>
    <row r="6" spans="1:9" ht="14.25" customHeight="1">
      <c r="A6" s="1"/>
      <c r="B6" s="2"/>
      <c r="C6" s="2"/>
      <c r="D6" s="4"/>
      <c r="E6" s="4"/>
      <c r="F6" s="1"/>
      <c r="G6" s="1"/>
      <c r="H6" s="1"/>
      <c r="I6" s="1"/>
    </row>
    <row r="7" spans="1:9" ht="14.25" customHeight="1">
      <c r="A7" s="1"/>
      <c r="B7" s="2"/>
      <c r="C7" s="2"/>
      <c r="D7" s="2"/>
      <c r="E7" s="2"/>
      <c r="F7" s="1"/>
      <c r="G7" s="1"/>
      <c r="H7" s="1"/>
      <c r="I7" s="1"/>
    </row>
    <row r="8" spans="1:9" ht="36.75" customHeight="1">
      <c r="A8" s="1"/>
      <c r="B8" s="41" t="s">
        <v>76</v>
      </c>
      <c r="C8" s="41"/>
      <c r="D8" s="41"/>
      <c r="E8" s="41"/>
      <c r="F8" s="1"/>
      <c r="G8" s="1"/>
      <c r="H8" s="1"/>
      <c r="I8" s="1"/>
    </row>
    <row r="9" spans="1:9" ht="15.75">
      <c r="A9" s="1"/>
      <c r="B9" s="2"/>
      <c r="C9" s="2"/>
      <c r="D9" s="2"/>
      <c r="E9" s="2"/>
      <c r="F9" s="1"/>
      <c r="G9" s="1"/>
      <c r="H9" s="1"/>
      <c r="I9" s="1"/>
    </row>
    <row r="10" spans="1:9" ht="24.75" customHeight="1">
      <c r="A10" s="1"/>
      <c r="B10" s="31" t="s">
        <v>0</v>
      </c>
      <c r="C10" s="31" t="s">
        <v>1</v>
      </c>
      <c r="D10" s="31" t="s">
        <v>2</v>
      </c>
      <c r="E10" s="31" t="s">
        <v>3</v>
      </c>
      <c r="F10" s="1"/>
      <c r="G10" s="1"/>
      <c r="H10" s="1"/>
      <c r="I10" s="1"/>
    </row>
    <row r="11" spans="1:9" ht="72.75" customHeight="1">
      <c r="A11" s="1"/>
      <c r="B11" s="5" t="s">
        <v>4</v>
      </c>
      <c r="C11" s="6" t="s">
        <v>5</v>
      </c>
      <c r="D11" s="7" t="s">
        <v>6</v>
      </c>
      <c r="E11" s="8">
        <v>1000</v>
      </c>
      <c r="F11" s="1"/>
      <c r="G11" s="1"/>
      <c r="H11" s="1"/>
      <c r="I11" s="1"/>
    </row>
    <row r="12" spans="1:9" ht="72.75" customHeight="1">
      <c r="A12" s="1"/>
      <c r="B12" s="9">
        <v>700</v>
      </c>
      <c r="C12" s="7" t="s">
        <v>7</v>
      </c>
      <c r="D12" s="7" t="s">
        <v>6</v>
      </c>
      <c r="E12" s="8">
        <v>1200000</v>
      </c>
      <c r="F12" s="1"/>
      <c r="G12" s="1"/>
      <c r="H12" s="1"/>
      <c r="I12" s="1"/>
    </row>
    <row r="13" spans="1:9" ht="72.75" customHeight="1">
      <c r="A13" s="1"/>
      <c r="B13" s="9">
        <v>710</v>
      </c>
      <c r="C13" s="7" t="s">
        <v>8</v>
      </c>
      <c r="D13" s="7" t="s">
        <v>6</v>
      </c>
      <c r="E13" s="8">
        <v>10000</v>
      </c>
      <c r="F13" s="1"/>
      <c r="G13" s="1"/>
      <c r="H13" s="1"/>
      <c r="I13" s="1"/>
    </row>
    <row r="14" spans="1:9" ht="72.75" customHeight="1">
      <c r="A14" s="1"/>
      <c r="B14" s="9">
        <v>754</v>
      </c>
      <c r="C14" s="7" t="s">
        <v>9</v>
      </c>
      <c r="D14" s="7" t="s">
        <v>6</v>
      </c>
      <c r="E14" s="8">
        <v>16113</v>
      </c>
      <c r="F14" s="1"/>
      <c r="G14" s="1"/>
      <c r="H14" s="1"/>
      <c r="I14" s="1"/>
    </row>
    <row r="15" spans="1:9" ht="20.25" customHeight="1">
      <c r="A15" s="1"/>
      <c r="B15" s="37" t="s">
        <v>10</v>
      </c>
      <c r="C15" s="38"/>
      <c r="D15" s="39"/>
      <c r="E15" s="32">
        <f>SUM(E11:E14)</f>
        <v>1227113</v>
      </c>
      <c r="F15" s="1"/>
      <c r="G15" s="1"/>
      <c r="H15" s="1"/>
      <c r="I15" s="1"/>
    </row>
    <row r="16" spans="1:9" ht="15.75">
      <c r="A16" s="1"/>
      <c r="B16" s="2"/>
      <c r="C16" s="2"/>
      <c r="D16" s="2"/>
      <c r="E16" s="2"/>
      <c r="F16" s="1"/>
      <c r="G16" s="1"/>
      <c r="H16" s="1"/>
      <c r="I16" s="1"/>
    </row>
    <row r="17" spans="1:9" ht="15.75">
      <c r="A17" s="1"/>
      <c r="B17" s="2"/>
      <c r="C17" s="2"/>
      <c r="D17" s="2" t="s">
        <v>79</v>
      </c>
      <c r="E17" s="2"/>
      <c r="F17" s="1"/>
      <c r="G17" s="1"/>
      <c r="H17" s="1"/>
      <c r="I17" s="1"/>
    </row>
    <row r="18" spans="1:9" ht="15.75">
      <c r="A18" s="1"/>
      <c r="B18" s="2"/>
      <c r="C18" s="2"/>
      <c r="D18" s="2" t="s">
        <v>80</v>
      </c>
      <c r="E18" s="2"/>
      <c r="F18" s="1"/>
      <c r="G18" s="1"/>
      <c r="H18" s="1"/>
      <c r="I18" s="1"/>
    </row>
    <row r="19" spans="1:9" ht="15.75">
      <c r="A19" s="1"/>
      <c r="B19" s="2"/>
      <c r="C19" s="2"/>
      <c r="D19" s="2"/>
      <c r="E19" s="2"/>
      <c r="F19" s="1"/>
      <c r="G19" s="1"/>
      <c r="H19" s="1"/>
      <c r="I19" s="1"/>
    </row>
    <row r="20" spans="1:9" ht="15.75">
      <c r="A20" s="1"/>
      <c r="B20" s="2"/>
      <c r="C20" s="2"/>
      <c r="D20" s="2"/>
      <c r="E20" s="2"/>
      <c r="F20" s="1"/>
      <c r="G20" s="1"/>
      <c r="H20" s="1"/>
      <c r="I20" s="1"/>
    </row>
    <row r="21" spans="1:9" ht="15.75">
      <c r="A21" s="1"/>
      <c r="B21" s="2"/>
      <c r="C21" s="2"/>
      <c r="D21" s="2" t="s">
        <v>11</v>
      </c>
      <c r="E21" s="2"/>
      <c r="F21" s="1"/>
      <c r="G21" s="1"/>
      <c r="H21" s="1"/>
      <c r="I21" s="1"/>
    </row>
    <row r="22" spans="1:9" ht="15.75">
      <c r="A22" s="1"/>
      <c r="B22" s="2"/>
      <c r="C22" s="2"/>
      <c r="D22" s="2"/>
      <c r="E22" s="2"/>
      <c r="F22" s="1"/>
      <c r="G22" s="1"/>
      <c r="H22" s="1"/>
      <c r="I22" s="1"/>
    </row>
    <row r="23" spans="1:9" ht="15.75">
      <c r="A23" s="1"/>
      <c r="B23" s="2"/>
      <c r="C23" s="2"/>
      <c r="D23" s="2"/>
      <c r="E23" s="2"/>
      <c r="F23" s="1"/>
      <c r="G23" s="1"/>
      <c r="H23" s="1"/>
      <c r="I23" s="1"/>
    </row>
    <row r="24" spans="1:9" ht="15.75">
      <c r="A24" s="1"/>
      <c r="B24" s="2"/>
      <c r="C24" s="2"/>
      <c r="D24" s="2"/>
      <c r="E24" s="2"/>
      <c r="F24" s="1"/>
      <c r="G24" s="1"/>
      <c r="H24" s="1"/>
      <c r="I24" s="1"/>
    </row>
    <row r="25" spans="1:9" ht="15.75">
      <c r="A25" s="1"/>
      <c r="B25" s="2"/>
      <c r="C25" s="2"/>
      <c r="D25" s="2"/>
      <c r="E25" s="2"/>
      <c r="F25" s="1"/>
      <c r="G25" s="1"/>
      <c r="H25" s="1"/>
      <c r="I25" s="1"/>
    </row>
    <row r="26" spans="1:9" ht="15.75">
      <c r="A26" s="1"/>
      <c r="B26" s="2"/>
      <c r="C26" s="2"/>
      <c r="D26" s="2"/>
      <c r="E26" s="2"/>
      <c r="F26" s="1"/>
      <c r="G26" s="1"/>
      <c r="H26" s="1"/>
      <c r="I26" s="1"/>
    </row>
    <row r="27" spans="1:9" ht="15.75">
      <c r="A27" s="1"/>
      <c r="B27" s="2"/>
      <c r="C27" s="2"/>
      <c r="D27" s="2"/>
      <c r="E27" s="2"/>
      <c r="F27" s="1"/>
      <c r="G27" s="1"/>
      <c r="H27" s="1"/>
      <c r="I27" s="1"/>
    </row>
    <row r="28" spans="1:9" ht="15.75">
      <c r="A28" s="1"/>
      <c r="B28" s="2"/>
      <c r="C28" s="2"/>
      <c r="D28" s="2"/>
      <c r="E28" s="2"/>
      <c r="F28" s="1"/>
      <c r="G28" s="1"/>
      <c r="H28" s="1"/>
      <c r="I28" s="1"/>
    </row>
    <row r="29" spans="1:9" ht="15.75">
      <c r="A29" s="1"/>
      <c r="B29" s="2"/>
      <c r="C29" s="2"/>
      <c r="D29" s="2"/>
      <c r="E29" s="2"/>
      <c r="F29" s="1"/>
      <c r="G29" s="1"/>
      <c r="H29" s="1"/>
      <c r="I29" s="1"/>
    </row>
    <row r="30" spans="1:9" ht="15.75">
      <c r="A30" s="1"/>
      <c r="B30" s="2"/>
      <c r="C30" s="2"/>
      <c r="D30" s="2"/>
      <c r="E30" s="2"/>
      <c r="F30" s="1"/>
      <c r="G30" s="1"/>
      <c r="H30" s="1"/>
      <c r="I30" s="1"/>
    </row>
    <row r="31" spans="1:9" ht="15.75">
      <c r="A31" s="1"/>
      <c r="B31" s="2"/>
      <c r="C31" s="2"/>
      <c r="D31" s="2"/>
      <c r="E31" s="2"/>
      <c r="F31" s="1"/>
      <c r="G31" s="1"/>
      <c r="H31" s="1"/>
      <c r="I31" s="1"/>
    </row>
    <row r="32" spans="1:9" ht="15.75">
      <c r="A32" s="1"/>
      <c r="B32" s="2"/>
      <c r="C32" s="2"/>
      <c r="D32" s="2"/>
      <c r="E32" s="2"/>
      <c r="F32" s="1"/>
      <c r="G32" s="1"/>
      <c r="H32" s="1"/>
      <c r="I32" s="1"/>
    </row>
    <row r="33" spans="1:9" ht="15.75">
      <c r="A33" s="1"/>
      <c r="B33" s="2"/>
      <c r="C33" s="2"/>
      <c r="D33" s="2"/>
      <c r="E33" s="2"/>
      <c r="F33" s="1"/>
      <c r="G33" s="1"/>
      <c r="H33" s="1"/>
      <c r="I33" s="1"/>
    </row>
    <row r="34" spans="1:9" ht="15.75">
      <c r="A34" s="1"/>
      <c r="B34" s="2"/>
      <c r="C34" s="2"/>
      <c r="D34" s="2"/>
      <c r="E34" s="2"/>
      <c r="F34" s="1"/>
      <c r="G34" s="1"/>
      <c r="H34" s="1"/>
      <c r="I34" s="1"/>
    </row>
    <row r="35" spans="1:9" ht="15.75">
      <c r="A35" s="1"/>
      <c r="B35" s="2"/>
      <c r="C35" s="2"/>
      <c r="D35" s="2"/>
      <c r="E35" s="2"/>
      <c r="F35" s="1"/>
      <c r="G35" s="1"/>
      <c r="H35" s="1"/>
      <c r="I35" s="1"/>
    </row>
    <row r="36" spans="1:9" ht="15.75">
      <c r="A36" s="1"/>
      <c r="B36" s="2"/>
      <c r="C36" s="2"/>
      <c r="D36" s="2"/>
      <c r="E36" s="2"/>
      <c r="F36" s="1"/>
      <c r="G36" s="1"/>
      <c r="H36" s="1"/>
      <c r="I36" s="1"/>
    </row>
    <row r="37" spans="1:9" ht="15.75">
      <c r="A37" s="1"/>
      <c r="B37" s="2"/>
      <c r="C37" s="2"/>
      <c r="D37" s="2"/>
      <c r="E37" s="2"/>
      <c r="F37" s="1"/>
      <c r="G37" s="1"/>
      <c r="H37" s="1"/>
      <c r="I37" s="1"/>
    </row>
    <row r="38" spans="1:9" ht="15.75">
      <c r="A38" s="1"/>
      <c r="B38" s="2"/>
      <c r="C38" s="2"/>
      <c r="D38" s="2"/>
      <c r="E38" s="2"/>
      <c r="F38" s="1"/>
      <c r="G38" s="1"/>
      <c r="H38" s="1"/>
      <c r="I38" s="1"/>
    </row>
    <row r="39" spans="1:9" ht="15.75">
      <c r="A39" s="1"/>
      <c r="B39" s="2"/>
      <c r="C39" s="2"/>
      <c r="D39" s="2"/>
      <c r="E39" s="2"/>
      <c r="F39" s="1"/>
      <c r="G39" s="1"/>
      <c r="H39" s="1"/>
      <c r="I39" s="1"/>
    </row>
    <row r="40" spans="1:9" ht="15.75">
      <c r="A40" s="1"/>
      <c r="B40" s="2"/>
      <c r="C40" s="2"/>
      <c r="D40" s="2"/>
      <c r="E40" s="2"/>
      <c r="F40" s="1"/>
      <c r="G40" s="1"/>
      <c r="H40" s="1"/>
      <c r="I40" s="1"/>
    </row>
    <row r="41" spans="1:9" ht="15.75">
      <c r="A41" s="1"/>
      <c r="B41" s="2"/>
      <c r="C41" s="2"/>
      <c r="D41" s="2"/>
      <c r="E41" s="2"/>
      <c r="F41" s="1"/>
      <c r="G41" s="1"/>
      <c r="H41" s="1"/>
      <c r="I41" s="1"/>
    </row>
    <row r="42" spans="1:9" ht="15.75">
      <c r="A42" s="1"/>
      <c r="B42" s="2"/>
      <c r="C42" s="2"/>
      <c r="D42" s="2"/>
      <c r="E42" s="2"/>
      <c r="F42" s="1"/>
      <c r="G42" s="1"/>
      <c r="H42" s="1"/>
      <c r="I42" s="1"/>
    </row>
    <row r="43" spans="1:9" ht="15.75">
      <c r="A43" s="1"/>
      <c r="B43" s="2"/>
      <c r="C43" s="2"/>
      <c r="D43" s="2"/>
      <c r="E43" s="2"/>
      <c r="F43" s="1"/>
      <c r="G43" s="1"/>
      <c r="H43" s="1"/>
      <c r="I43" s="1"/>
    </row>
    <row r="44" spans="1:9" ht="15.75">
      <c r="A44" s="1"/>
      <c r="B44" s="2"/>
      <c r="C44" s="2"/>
      <c r="D44" s="2"/>
      <c r="E44" s="2"/>
      <c r="F44" s="1"/>
      <c r="G44" s="1"/>
      <c r="H44" s="1"/>
      <c r="I44" s="1"/>
    </row>
    <row r="45" spans="1:9" ht="15.75">
      <c r="A45" s="1"/>
      <c r="B45" s="2"/>
      <c r="C45" s="2"/>
      <c r="D45" s="2"/>
      <c r="E45" s="2"/>
      <c r="F45" s="1"/>
      <c r="G45" s="1"/>
      <c r="H45" s="1"/>
      <c r="I45" s="1"/>
    </row>
    <row r="46" spans="1:9" ht="15.75">
      <c r="A46" s="1"/>
      <c r="B46" s="2"/>
      <c r="C46" s="2"/>
      <c r="D46" s="2"/>
      <c r="E46" s="2"/>
      <c r="F46" s="1"/>
      <c r="G46" s="1"/>
      <c r="H46" s="1"/>
      <c r="I46" s="1"/>
    </row>
    <row r="47" spans="1:9" ht="15.75">
      <c r="A47" s="1"/>
      <c r="B47" s="2"/>
      <c r="C47" s="2"/>
      <c r="D47" s="2"/>
      <c r="E47" s="2"/>
      <c r="F47" s="1"/>
      <c r="G47" s="1"/>
      <c r="H47" s="1"/>
      <c r="I47" s="1"/>
    </row>
    <row r="48" spans="1:9" ht="15.75">
      <c r="A48" s="1"/>
      <c r="B48" s="2"/>
      <c r="C48" s="2"/>
      <c r="D48" s="2"/>
      <c r="E48" s="2"/>
      <c r="F48" s="1"/>
      <c r="G48" s="1"/>
      <c r="H48" s="1"/>
      <c r="I48" s="1"/>
    </row>
    <row r="49" spans="1:9" ht="15.75">
      <c r="A49" s="1"/>
      <c r="B49" s="2"/>
      <c r="C49" s="2"/>
      <c r="D49" s="2"/>
      <c r="E49" s="2"/>
      <c r="F49" s="1"/>
      <c r="G49" s="1"/>
      <c r="H49" s="1"/>
      <c r="I49" s="1"/>
    </row>
    <row r="50" spans="1:9" ht="15.75">
      <c r="A50" s="1"/>
      <c r="B50" s="2"/>
      <c r="C50" s="2"/>
      <c r="D50" s="2"/>
      <c r="E50" s="2"/>
      <c r="F50" s="1"/>
      <c r="G50" s="1"/>
      <c r="H50" s="1"/>
      <c r="I50" s="1"/>
    </row>
    <row r="51" spans="1:9" ht="15.75">
      <c r="A51" s="1"/>
      <c r="B51" s="2"/>
      <c r="C51" s="2"/>
      <c r="D51" s="2"/>
      <c r="E51" s="2"/>
      <c r="F51" s="1"/>
      <c r="G51" s="1"/>
      <c r="H51" s="1"/>
      <c r="I51" s="1"/>
    </row>
    <row r="52" spans="1:9" ht="15.75">
      <c r="A52" s="1"/>
      <c r="B52" s="2"/>
      <c r="C52" s="2"/>
      <c r="D52" s="2"/>
      <c r="E52" s="2"/>
      <c r="F52" s="1"/>
      <c r="G52" s="1"/>
      <c r="H52" s="1"/>
      <c r="I52" s="1"/>
    </row>
    <row r="53" spans="1:9" ht="15.75">
      <c r="A53" s="1"/>
      <c r="B53" s="2"/>
      <c r="C53" s="2"/>
      <c r="D53" s="2"/>
      <c r="E53" s="2"/>
      <c r="F53" s="1"/>
      <c r="G53" s="1"/>
      <c r="H53" s="1"/>
      <c r="I53" s="1"/>
    </row>
    <row r="54" spans="1:9" ht="15.75">
      <c r="A54" s="1"/>
      <c r="B54" s="2"/>
      <c r="C54" s="2"/>
      <c r="D54" s="2"/>
      <c r="E54" s="2"/>
      <c r="F54" s="1"/>
      <c r="G54" s="1"/>
      <c r="H54" s="1"/>
      <c r="I54" s="1"/>
    </row>
    <row r="55" spans="1:9" ht="15.75">
      <c r="A55" s="1"/>
      <c r="B55" s="2"/>
      <c r="C55" s="2"/>
      <c r="D55" s="2"/>
      <c r="E55" s="2"/>
      <c r="F55" s="1"/>
      <c r="G55" s="1"/>
      <c r="H55" s="1"/>
      <c r="I55" s="1"/>
    </row>
    <row r="56" spans="1:9" ht="15.75">
      <c r="A56" s="1"/>
      <c r="B56" s="2"/>
      <c r="C56" s="2"/>
      <c r="D56" s="2"/>
      <c r="E56" s="2"/>
      <c r="F56" s="1"/>
      <c r="G56" s="1"/>
      <c r="H56" s="1"/>
      <c r="I56" s="1"/>
    </row>
    <row r="57" spans="1:9" ht="15.75">
      <c r="A57" s="1"/>
      <c r="B57" s="2"/>
      <c r="C57" s="2"/>
      <c r="D57" s="2"/>
      <c r="E57" s="2"/>
      <c r="F57" s="1"/>
      <c r="G57" s="1"/>
      <c r="H57" s="1"/>
      <c r="I57" s="1"/>
    </row>
    <row r="58" spans="1:9" ht="15.75">
      <c r="A58" s="1"/>
      <c r="B58" s="2"/>
      <c r="C58" s="2"/>
      <c r="D58" s="2"/>
      <c r="E58" s="2"/>
      <c r="F58" s="1"/>
      <c r="G58" s="1"/>
      <c r="H58" s="1"/>
      <c r="I58" s="1"/>
    </row>
    <row r="59" spans="1:9" ht="15.75">
      <c r="A59" s="1"/>
      <c r="B59" s="2"/>
      <c r="C59" s="2"/>
      <c r="D59" s="2"/>
      <c r="E59" s="2"/>
      <c r="F59" s="1"/>
      <c r="G59" s="1"/>
      <c r="H59" s="1"/>
      <c r="I59" s="1"/>
    </row>
    <row r="60" spans="1:9" ht="15.75">
      <c r="A60" s="1"/>
      <c r="B60" s="2"/>
      <c r="C60" s="2"/>
      <c r="D60" s="2"/>
      <c r="E60" s="2"/>
      <c r="F60" s="1"/>
      <c r="G60" s="1"/>
      <c r="H60" s="1"/>
      <c r="I60" s="1"/>
    </row>
    <row r="61" spans="1:9" ht="15.75">
      <c r="A61" s="1"/>
      <c r="B61" s="2"/>
      <c r="C61" s="2"/>
      <c r="D61" s="2"/>
      <c r="E61" s="2"/>
      <c r="F61" s="1"/>
      <c r="G61" s="1"/>
      <c r="H61" s="1"/>
      <c r="I61" s="1"/>
    </row>
    <row r="62" spans="1:9" ht="15.75">
      <c r="A62" s="1"/>
      <c r="B62" s="2"/>
      <c r="C62" s="2"/>
      <c r="D62" s="2"/>
      <c r="E62" s="2"/>
      <c r="F62" s="1"/>
      <c r="G62" s="1"/>
      <c r="H62" s="1"/>
      <c r="I62" s="1"/>
    </row>
    <row r="63" spans="1:9" ht="15.75">
      <c r="A63" s="1"/>
      <c r="B63" s="2"/>
      <c r="C63" s="2"/>
      <c r="D63" s="2"/>
      <c r="E63" s="2"/>
      <c r="F63" s="1"/>
      <c r="G63" s="1"/>
      <c r="H63" s="1"/>
      <c r="I63" s="1"/>
    </row>
    <row r="64" spans="1:9" ht="15.75">
      <c r="A64" s="1"/>
      <c r="B64" s="2"/>
      <c r="C64" s="2"/>
      <c r="D64" s="2"/>
      <c r="E64" s="2"/>
      <c r="F64" s="1"/>
      <c r="G64" s="1"/>
      <c r="H64" s="1"/>
      <c r="I64" s="1"/>
    </row>
    <row r="65" spans="1:9" ht="15.75">
      <c r="A65" s="1"/>
      <c r="B65" s="2"/>
      <c r="C65" s="2"/>
      <c r="D65" s="2"/>
      <c r="E65" s="2"/>
      <c r="F65" s="1"/>
      <c r="G65" s="1"/>
      <c r="H65" s="1"/>
      <c r="I65" s="1"/>
    </row>
    <row r="66" spans="1:9" ht="15.75">
      <c r="A66" s="1"/>
      <c r="B66" s="2"/>
      <c r="C66" s="2"/>
      <c r="D66" s="2"/>
      <c r="E66" s="2"/>
      <c r="F66" s="1"/>
      <c r="G66" s="1"/>
      <c r="H66" s="1"/>
      <c r="I66" s="1"/>
    </row>
    <row r="67" spans="1:9" ht="15.75">
      <c r="A67" s="1"/>
      <c r="B67" s="2"/>
      <c r="C67" s="2"/>
      <c r="D67" s="2"/>
      <c r="E67" s="2"/>
      <c r="F67" s="1"/>
      <c r="G67" s="1"/>
      <c r="H67" s="1"/>
      <c r="I67" s="1"/>
    </row>
    <row r="68" spans="1:9" ht="15.75">
      <c r="A68" s="1"/>
      <c r="B68" s="2"/>
      <c r="C68" s="2"/>
      <c r="D68" s="2"/>
      <c r="E68" s="2"/>
      <c r="F68" s="1"/>
      <c r="G68" s="1"/>
      <c r="H68" s="1"/>
      <c r="I68" s="1"/>
    </row>
    <row r="69" spans="1:9" ht="15.75">
      <c r="A69" s="1"/>
      <c r="B69" s="2"/>
      <c r="C69" s="2"/>
      <c r="D69" s="2"/>
      <c r="E69" s="2"/>
      <c r="F69" s="1"/>
      <c r="G69" s="1"/>
      <c r="H69" s="1"/>
      <c r="I69" s="1"/>
    </row>
    <row r="70" spans="1:9" ht="15.75">
      <c r="A70" s="1"/>
      <c r="B70" s="2"/>
      <c r="C70" s="2"/>
      <c r="D70" s="2"/>
      <c r="E70" s="2"/>
      <c r="F70" s="1"/>
      <c r="G70" s="1"/>
      <c r="H70" s="1"/>
      <c r="I70" s="1"/>
    </row>
    <row r="71" spans="1:9" ht="15.75">
      <c r="A71" s="1"/>
      <c r="B71" s="2"/>
      <c r="C71" s="2"/>
      <c r="D71" s="2"/>
      <c r="E71" s="2"/>
      <c r="F71" s="1"/>
      <c r="G71" s="1"/>
      <c r="H71" s="1"/>
      <c r="I71" s="1"/>
    </row>
    <row r="72" spans="1:9" ht="15.75">
      <c r="A72" s="1"/>
      <c r="B72" s="2"/>
      <c r="C72" s="2"/>
      <c r="D72" s="2"/>
      <c r="E72" s="2"/>
      <c r="F72" s="1"/>
      <c r="G72" s="1"/>
      <c r="H72" s="1"/>
      <c r="I72" s="1"/>
    </row>
  </sheetData>
  <sheetProtection/>
  <mergeCells count="6">
    <mergeCell ref="B15:D15"/>
    <mergeCell ref="D2:E2"/>
    <mergeCell ref="D3:E3"/>
    <mergeCell ref="D4:E4"/>
    <mergeCell ref="D5:E5"/>
    <mergeCell ref="B8:E8"/>
  </mergeCells>
  <printOptions/>
  <pageMargins left="0.4" right="0.46" top="0.34" bottom="0.75" header="0.2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 Powiatowe w Otwocku</cp:lastModifiedBy>
  <cp:lastPrinted>2012-01-09T11:55:47Z</cp:lastPrinted>
  <dcterms:created xsi:type="dcterms:W3CDTF">2012-01-09T09:48:20Z</dcterms:created>
  <dcterms:modified xsi:type="dcterms:W3CDTF">2012-01-16T15:23:03Z</dcterms:modified>
  <cp:category/>
  <cp:version/>
  <cp:contentType/>
  <cp:contentStatus/>
</cp:coreProperties>
</file>